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af3v.sharepoint.com/sites/AF3V/Documents partages/ADMINISTRATION AF3V/Documents administratifs/NOTE DE FRAIS/"/>
    </mc:Choice>
  </mc:AlternateContent>
  <xr:revisionPtr revIDLastSave="76" documentId="8_{9F10E3DE-AE88-4DEC-B289-0394461BEF7F}" xr6:coauthVersionLast="47" xr6:coauthVersionMax="47" xr10:uidLastSave="{3A8C0761-C6BA-45C8-A8DB-23CCAAA5128D}"/>
  <bookViews>
    <workbookView xWindow="-120" yWindow="-120" windowWidth="29040" windowHeight="15840" tabRatio="282" xr2:uid="{00000000-000D-0000-FFFF-FFFF00000000}"/>
  </bookViews>
  <sheets>
    <sheet name="Frais" sheetId="1" r:id="rId1"/>
    <sheet name="Temps passé" sheetId="2" r:id="rId2"/>
    <sheet name="Listes" sheetId="3" state="hidden" r:id="rId3"/>
  </sheets>
  <definedNames>
    <definedName name="_xlnm._FilterDatabase" localSheetId="1" hidden="1">'Temps passé'!$A$3:$G$29</definedName>
    <definedName name="Liste_Actions">Listes!$B$1:$B$9</definedName>
    <definedName name="Liste_Activités">Listes!$A$1:$A$9</definedName>
    <definedName name="_xlnm.Print_Area" localSheetId="0">Frais!$A$1:$S$36</definedName>
    <definedName name="_xlnm.Print_Area" localSheetId="1">'Temps passé'!$A$1:$G$28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G20" i="1"/>
  <c r="R20" i="1"/>
  <c r="Q20" i="1"/>
  <c r="H20" i="1"/>
  <c r="I20" i="1"/>
  <c r="J20" i="1"/>
  <c r="K20" i="1"/>
  <c r="H31" i="1"/>
  <c r="I31" i="1"/>
  <c r="J31" i="1"/>
  <c r="K31" i="1"/>
  <c r="L31" i="1"/>
  <c r="M31" i="1"/>
  <c r="N31" i="1"/>
  <c r="O31" i="1"/>
  <c r="P31" i="1"/>
  <c r="Q31" i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G31" i="1"/>
  <c r="M20" i="1"/>
  <c r="F2" i="2"/>
  <c r="P20" i="1"/>
  <c r="P21" i="1" s="1"/>
  <c r="F3" i="2"/>
  <c r="G3" i="2"/>
  <c r="O20" i="1" l="1" a="1"/>
  <c r="O20" i="1" s="1"/>
  <c r="E33" i="1" s="1"/>
  <c r="N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10" authorId="0" shapeId="0" xr:uid="{00000000-0006-0000-0000-000001000000}">
      <text>
        <r>
          <rPr>
            <sz val="8"/>
            <color indexed="8"/>
            <rFont val="Tahoma"/>
            <family val="2"/>
          </rPr>
          <t xml:space="preserve">Indiquer ici le temps passé par action (hors temps de déplacement)
Si plusieurs personnes concernées, compléter une ligne par personne
</t>
        </r>
      </text>
    </comment>
    <comment ref="M24" authorId="0" shapeId="0" xr:uid="{00000000-0006-0000-0000-000002000000}">
      <text>
        <r>
          <rPr>
            <sz val="8"/>
            <color indexed="8"/>
            <rFont val="Tahoma"/>
            <family val="2"/>
          </rPr>
          <t>Indiquer le type de dépenses</t>
        </r>
      </text>
    </comment>
    <comment ref="N24" authorId="0" shapeId="0" xr:uid="{00000000-0006-0000-0000-000003000000}">
      <text>
        <r>
          <rPr>
            <sz val="8"/>
            <color indexed="8"/>
            <rFont val="Tahoma"/>
            <family val="2"/>
          </rPr>
          <t>Indiquer le type de dépenses</t>
        </r>
      </text>
    </comment>
    <comment ref="O24" authorId="0" shapeId="0" xr:uid="{00000000-0006-0000-0000-000004000000}">
      <text>
        <r>
          <rPr>
            <sz val="8"/>
            <color indexed="8"/>
            <rFont val="Tahoma"/>
            <family val="2"/>
          </rPr>
          <t>Indiquer le type de dépenses</t>
        </r>
      </text>
    </comment>
    <comment ref="P24" authorId="0" shapeId="0" xr:uid="{00000000-0006-0000-0000-000005000000}">
      <text>
        <r>
          <rPr>
            <sz val="8"/>
            <color indexed="8"/>
            <rFont val="Tahoma"/>
            <family val="2"/>
          </rPr>
          <t>Indiquer le type de dépenses</t>
        </r>
      </text>
    </comment>
    <comment ref="Q24" authorId="0" shapeId="0" xr:uid="{00000000-0006-0000-0000-000006000000}">
      <text>
        <r>
          <rPr>
            <sz val="8"/>
            <color indexed="8"/>
            <rFont val="Tahoma"/>
            <family val="2"/>
          </rPr>
          <t>Indiquer le type de dépenses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BUREAU</author>
  </authors>
  <commentList>
    <comment ref="G1" authorId="0" shapeId="0" xr:uid="{00000000-0006-0000-0100-000001000000}">
      <text>
        <r>
          <rPr>
            <sz val="11"/>
            <color indexed="81"/>
            <rFont val="Calibri"/>
            <family val="2"/>
          </rPr>
          <t xml:space="preserve">N'iscrire ici que les km véhicules qui peuvent être valorisés et que le bénévole </t>
        </r>
        <r>
          <rPr>
            <u/>
            <sz val="11"/>
            <color indexed="81"/>
            <rFont val="Calibri"/>
            <family val="2"/>
          </rPr>
          <t>donne à l'association</t>
        </r>
        <r>
          <rPr>
            <sz val="11"/>
            <color indexed="81"/>
            <rFont val="Calibri"/>
            <family val="2"/>
          </rPr>
          <t xml:space="preserve">. Ainsi, les km facturés à l'association dans la feuille de frais ne doivent pas être reportés ici.
Les km autres que les déplacements en voiture ou en deux roues </t>
        </r>
        <r>
          <rPr>
            <u/>
            <sz val="11"/>
            <color indexed="81"/>
            <rFont val="Calibri"/>
            <family val="2"/>
          </rPr>
          <t>motorisés</t>
        </r>
        <r>
          <rPr>
            <sz val="11"/>
            <color indexed="81"/>
            <rFont val="Calibri"/>
            <family val="2"/>
          </rPr>
          <t xml:space="preserve"> ne sont pas valorisables.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<sst xmlns="http://schemas.openxmlformats.org/spreadsheetml/2006/main" count="71" uniqueCount="69">
  <si>
    <t xml:space="preserve">Association Française pour le développement 
des Véloroutes et Voies Vertes
</t>
  </si>
  <si>
    <t>Nom, Prénom</t>
  </si>
  <si>
    <t>Adresse</t>
  </si>
  <si>
    <t>Note de frais bénévole AF3V</t>
  </si>
  <si>
    <t>Association</t>
  </si>
  <si>
    <t>Ne pas oublier de joindre l'ensemble des justificatifs</t>
  </si>
  <si>
    <t xml:space="preserve">Frais de  déplacements </t>
  </si>
  <si>
    <t>6251 - Déplacement, missions et réception</t>
  </si>
  <si>
    <t>Date</t>
  </si>
  <si>
    <t>Motif - Actions</t>
  </si>
  <si>
    <t>Transport</t>
  </si>
  <si>
    <t>Hébergement/restauration</t>
  </si>
  <si>
    <t>Indemnités KM
Scoot. 0,147 €/km - Voit. 0,352 €/km</t>
  </si>
  <si>
    <t>Total</t>
  </si>
  <si>
    <r>
      <rPr>
        <b/>
        <sz val="9"/>
        <color indexed="8"/>
        <rFont val="Calibri"/>
        <family val="2"/>
      </rPr>
      <t>Temps passé h</t>
    </r>
    <r>
      <rPr>
        <b/>
        <sz val="7"/>
        <color indexed="8"/>
        <rFont val="Calibri"/>
        <family val="2"/>
      </rPr>
      <t>ors présence à l'AG</t>
    </r>
    <r>
      <rPr>
        <sz val="7"/>
        <color indexed="8"/>
        <rFont val="Calibri"/>
        <family val="2"/>
      </rPr>
      <t xml:space="preserve">
</t>
    </r>
    <r>
      <rPr>
        <sz val="8"/>
        <color indexed="8"/>
        <rFont val="Calibri"/>
        <family val="2"/>
      </rPr>
      <t>14,15€/h</t>
    </r>
  </si>
  <si>
    <t>Réception</t>
  </si>
  <si>
    <t>inscription colloque, expo…</t>
  </si>
  <si>
    <t>Train</t>
  </si>
  <si>
    <t>Bus - Métro
Tram -Taxi</t>
  </si>
  <si>
    <t>Parking</t>
  </si>
  <si>
    <t>Hôtel</t>
  </si>
  <si>
    <t>Repas</t>
  </si>
  <si>
    <t>Cat. Véhic.</t>
  </si>
  <si>
    <t>Km</t>
  </si>
  <si>
    <t>Coût</t>
  </si>
  <si>
    <t>TOTAUX</t>
  </si>
  <si>
    <t>Important! Les remboursements seront plafonnés selon l'annexe au règlement intérieur "Remboursement des frais"</t>
  </si>
  <si>
    <t>Actions</t>
  </si>
  <si>
    <t>Achats fournitures - Matériel - Logiciels</t>
  </si>
  <si>
    <t>Location salle</t>
  </si>
  <si>
    <t>Reproduction Photocopie</t>
  </si>
  <si>
    <t>Timbres</t>
  </si>
  <si>
    <t>Téléphone</t>
  </si>
  <si>
    <t xml:space="preserve"> Numéro pièce comptable</t>
  </si>
  <si>
    <t xml:space="preserve"> </t>
  </si>
  <si>
    <t>TOTAL NOTE DE FRAIS</t>
  </si>
  <si>
    <t>Payé le:</t>
  </si>
  <si>
    <t>Visa de l'émetteur de la Note de Frais</t>
  </si>
  <si>
    <t>Visa du Trésorier</t>
  </si>
  <si>
    <t>Paiement par virement bancaire</t>
  </si>
  <si>
    <t>fait à:</t>
  </si>
  <si>
    <t xml:space="preserve">Le: </t>
  </si>
  <si>
    <t>Date début</t>
  </si>
  <si>
    <t>Date fin</t>
  </si>
  <si>
    <t>Détail</t>
  </si>
  <si>
    <r>
      <t xml:space="preserve">Type d'activité
</t>
    </r>
    <r>
      <rPr>
        <i/>
        <sz val="11"/>
        <color indexed="8"/>
        <rFont val="Calibri"/>
        <family val="2"/>
      </rPr>
      <t>(qu'a-t-on fait?)</t>
    </r>
  </si>
  <si>
    <r>
      <t xml:space="preserve">Domaine d'activité/actions
</t>
    </r>
    <r>
      <rPr>
        <i/>
        <sz val="11"/>
        <color indexed="8"/>
        <rFont val="Calibri"/>
        <family val="2"/>
      </rPr>
      <t>(dans quel but?)</t>
    </r>
  </si>
  <si>
    <t>Nbre d'heures</t>
  </si>
  <si>
    <r>
      <t xml:space="preserve">Nbre de Km </t>
    </r>
    <r>
      <rPr>
        <b/>
        <sz val="10"/>
        <rFont val="Arial"/>
        <family val="2"/>
      </rPr>
      <t xml:space="preserve">valorisables
</t>
    </r>
    <r>
      <rPr>
        <b/>
        <u val="singleAccounting"/>
        <sz val="10"/>
        <rFont val="Arial"/>
        <family val="2"/>
      </rPr>
      <t>donné</t>
    </r>
    <r>
      <rPr>
        <u val="singleAccounting"/>
        <sz val="10"/>
        <rFont val="Arial"/>
        <family val="2"/>
      </rPr>
      <t>s</t>
    </r>
    <r>
      <rPr>
        <sz val="10"/>
        <rFont val="Arial"/>
        <family val="2"/>
      </rPr>
      <t xml:space="preserve"> à l'AF3V</t>
    </r>
  </si>
  <si>
    <t>Activité</t>
  </si>
  <si>
    <t>Action</t>
  </si>
  <si>
    <t>Secrétariat / Elaboration de documents</t>
  </si>
  <si>
    <t>Animation du réseau des délégués</t>
  </si>
  <si>
    <t>Comptabilité</t>
  </si>
  <si>
    <t>Développement des VVV</t>
  </si>
  <si>
    <t>Gestion RH</t>
  </si>
  <si>
    <t>Fonctionnement de l'association</t>
  </si>
  <si>
    <t>Informatique: programmation/saisie de données</t>
  </si>
  <si>
    <t>Labellisation</t>
  </si>
  <si>
    <t>Organisation/animation manifestation/salon</t>
  </si>
  <si>
    <t>Mise à jour cartographie VVV</t>
  </si>
  <si>
    <t>Organisation/animation réunion</t>
  </si>
  <si>
    <t>Mobilité inclusive</t>
  </si>
  <si>
    <t>Participation réunion</t>
  </si>
  <si>
    <t>Promotion/Communication AF3V et VVV</t>
  </si>
  <si>
    <t>Participation manifestations/salons</t>
  </si>
  <si>
    <t>Recherche de financement/partenariats/subventions</t>
  </si>
  <si>
    <t>Rénovation du site</t>
  </si>
  <si>
    <t>Colmar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</si>
</sst>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#,##0.00&quot; €&quot;;[Red]\-#,##0.00&quot; €&quot;"/>
    <numFmt numFmtId="166" formatCode="dd/mm/yy"/>
    <numFmt numFmtId="167" formatCode="d/m/yy;@"/>
    <numFmt numFmtId="168" formatCode="#,##0.00\ _€"/>
    <numFmt numFmtId="169" formatCode="_-* #,##0\ _€_-;\-* #,##0\ _€_-;_-* &quot;-&quot;??\ _€_-;_-@_-"/>
    <numFmt numFmtId="170" formatCode="#,##0&quot; km&quot;"/>
    <numFmt numFmtId="171" formatCode="&quot; Tot. &quot;0&quot; h&quot;"/>
  </numFmts>
  <fonts count="30" x14ac:knownFonts="1"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57"/>
      <name val="Arial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8"/>
      <name val="Calibri"/>
      <family val="2"/>
    </font>
    <font>
      <sz val="12"/>
      <color indexed="8"/>
      <name val="Calibri"/>
      <family val="2"/>
    </font>
    <font>
      <sz val="8"/>
      <color indexed="8"/>
      <name val="Tahoma"/>
      <family val="2"/>
    </font>
    <font>
      <b/>
      <sz val="24"/>
      <color indexed="8"/>
      <name val="Calibri"/>
      <family val="2"/>
    </font>
    <font>
      <b/>
      <sz val="12"/>
      <name val="Calibri"/>
      <family val="2"/>
    </font>
    <font>
      <i/>
      <sz val="11"/>
      <color indexed="8"/>
      <name val="Calibri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7"/>
      <color indexed="8"/>
      <name val="Calibri"/>
      <family val="2"/>
    </font>
    <font>
      <u val="singleAccounting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sz val="9"/>
      <color indexed="81"/>
      <name val="Tahoma"/>
      <family val="2"/>
    </font>
    <font>
      <sz val="11"/>
      <color indexed="81"/>
      <name val="Calibri"/>
      <family val="2"/>
    </font>
    <font>
      <u/>
      <sz val="11"/>
      <color indexed="81"/>
      <name val="Calibri"/>
      <family val="2"/>
    </font>
    <font>
      <i/>
      <sz val="18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</font>
    <font>
      <b/>
      <u/>
      <sz val="11"/>
      <color theme="10"/>
      <name val="Calibri"/>
      <family val="2"/>
    </font>
    <font>
      <b/>
      <sz val="16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6" fillId="0" borderId="0" applyNumberFormat="0" applyFill="0" applyBorder="0" applyAlignment="0" applyProtection="0"/>
    <xf numFmtId="164" fontId="1" fillId="0" borderId="0" applyFill="0" applyBorder="0" applyAlignment="0" applyProtection="0"/>
  </cellStyleXfs>
  <cellXfs count="170">
    <xf numFmtId="0" fontId="0" fillId="0" borderId="0" xfId="0"/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Protection="1">
      <protection locked="0"/>
    </xf>
    <xf numFmtId="168" fontId="0" fillId="0" borderId="1" xfId="0" applyNumberFormat="1" applyBorder="1" applyAlignment="1" applyProtection="1">
      <alignment horizontal="center" vertical="center"/>
      <protection locked="0"/>
    </xf>
    <xf numFmtId="2" fontId="27" fillId="0" borderId="1" xfId="0" applyNumberFormat="1" applyFont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wrapText="1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4" borderId="2" xfId="0" applyFill="1" applyBorder="1" applyAlignment="1">
      <alignment horizontal="center"/>
    </xf>
    <xf numFmtId="168" fontId="0" fillId="2" borderId="3" xfId="0" applyNumberFormat="1" applyFill="1" applyBorder="1" applyAlignment="1">
      <alignment horizontal="center" vertical="center"/>
    </xf>
    <xf numFmtId="166" fontId="0" fillId="0" borderId="3" xfId="0" applyNumberFormat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 wrapText="1"/>
    </xf>
    <xf numFmtId="1" fontId="0" fillId="5" borderId="4" xfId="0" applyNumberFormat="1" applyFill="1" applyBorder="1" applyAlignment="1">
      <alignment vertical="center"/>
    </xf>
    <xf numFmtId="1" fontId="0" fillId="5" borderId="5" xfId="0" applyNumberFormat="1" applyFill="1" applyBorder="1" applyAlignment="1">
      <alignment vertical="center"/>
    </xf>
    <xf numFmtId="1" fontId="0" fillId="5" borderId="3" xfId="0" applyNumberFormat="1" applyFill="1" applyBorder="1" applyAlignment="1">
      <alignment vertical="center"/>
    </xf>
    <xf numFmtId="1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0" fillId="3" borderId="2" xfId="0" applyFill="1" applyBorder="1"/>
    <xf numFmtId="0" fontId="4" fillId="3" borderId="2" xfId="0" applyFont="1" applyFill="1" applyBorder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68" fontId="0" fillId="0" borderId="3" xfId="0" applyNumberFormat="1" applyBorder="1" applyAlignment="1" applyProtection="1">
      <alignment horizontal="center" vertical="center" wrapText="1"/>
      <protection locked="0"/>
    </xf>
    <xf numFmtId="168" fontId="5" fillId="0" borderId="3" xfId="0" applyNumberFormat="1" applyFont="1" applyBorder="1" applyAlignment="1" applyProtection="1">
      <alignment horizontal="center" vertical="center" wrapText="1"/>
      <protection locked="0"/>
    </xf>
    <xf numFmtId="168" fontId="7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168" fontId="7" fillId="0" borderId="1" xfId="0" applyNumberFormat="1" applyFont="1" applyBorder="1" applyAlignment="1" applyProtection="1">
      <alignment horizontal="center" vertical="center" wrapText="1"/>
      <protection locked="0"/>
    </xf>
    <xf numFmtId="168" fontId="9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4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169" fontId="1" fillId="0" borderId="0" xfId="2" applyNumberFormat="1" applyProtection="1">
      <protection locked="0"/>
    </xf>
    <xf numFmtId="169" fontId="1" fillId="5" borderId="10" xfId="2" applyNumberFormat="1" applyFill="1" applyBorder="1" applyAlignment="1" applyProtection="1">
      <alignment horizontal="center" vertical="center" wrapText="1"/>
    </xf>
    <xf numFmtId="171" fontId="15" fillId="5" borderId="11" xfId="2" applyNumberFormat="1" applyFont="1" applyFill="1" applyBorder="1" applyAlignment="1" applyProtection="1">
      <alignment horizontal="center" vertical="center" wrapText="1"/>
    </xf>
    <xf numFmtId="169" fontId="16" fillId="5" borderId="12" xfId="2" applyNumberFormat="1" applyFont="1" applyFill="1" applyBorder="1" applyAlignment="1" applyProtection="1">
      <alignment horizontal="center" vertical="center" wrapText="1"/>
    </xf>
    <xf numFmtId="169" fontId="15" fillId="5" borderId="12" xfId="2" applyNumberFormat="1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69" fontId="1" fillId="0" borderId="2" xfId="2" applyNumberFormat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0" fillId="2" borderId="3" xfId="0" applyFill="1" applyBorder="1" applyAlignment="1">
      <alignment horizontal="center" vertical="center"/>
    </xf>
    <xf numFmtId="1" fontId="0" fillId="5" borderId="26" xfId="0" applyNumberFormat="1" applyFill="1" applyBorder="1" applyAlignment="1">
      <alignment vertical="center"/>
    </xf>
    <xf numFmtId="168" fontId="0" fillId="0" borderId="3" xfId="0" applyNumberFormat="1" applyBorder="1" applyAlignment="1" applyProtection="1">
      <alignment horizontal="center" vertical="center"/>
      <protection locked="0"/>
    </xf>
    <xf numFmtId="166" fontId="0" fillId="0" borderId="16" xfId="0" applyNumberFormat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68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4" fillId="3" borderId="38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center"/>
    </xf>
    <xf numFmtId="167" fontId="10" fillId="0" borderId="1" xfId="0" applyNumberFormat="1" applyFont="1" applyBorder="1" applyAlignment="1">
      <alignment horizontal="center" vertical="center"/>
    </xf>
    <xf numFmtId="165" fontId="29" fillId="0" borderId="8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 vertical="top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12" fillId="7" borderId="39" xfId="0" applyFont="1" applyFill="1" applyBorder="1" applyAlignment="1">
      <alignment horizontal="center" vertical="center"/>
    </xf>
    <xf numFmtId="0" fontId="12" fillId="7" borderId="40" xfId="0" applyFont="1" applyFill="1" applyBorder="1" applyAlignment="1">
      <alignment horizontal="center" vertical="center"/>
    </xf>
    <xf numFmtId="0" fontId="12" fillId="7" borderId="41" xfId="0" applyFont="1" applyFill="1" applyBorder="1" applyAlignment="1">
      <alignment horizontal="center" vertical="center"/>
    </xf>
    <xf numFmtId="17" fontId="25" fillId="7" borderId="42" xfId="0" applyNumberFormat="1" applyFont="1" applyFill="1" applyBorder="1" applyAlignment="1" applyProtection="1">
      <alignment horizontal="center" vertical="center"/>
      <protection locked="0"/>
    </xf>
    <xf numFmtId="0" fontId="25" fillId="7" borderId="43" xfId="0" applyFont="1" applyFill="1" applyBorder="1" applyAlignment="1" applyProtection="1">
      <alignment horizontal="center" vertical="center"/>
      <protection locked="0"/>
    </xf>
    <xf numFmtId="0" fontId="25" fillId="7" borderId="44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5" fillId="0" borderId="3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7" fontId="10" fillId="0" borderId="14" xfId="0" applyNumberFormat="1" applyFont="1" applyBorder="1" applyAlignment="1">
      <alignment horizontal="center" vertical="center"/>
    </xf>
    <xf numFmtId="167" fontId="10" fillId="0" borderId="15" xfId="0" applyNumberFormat="1" applyFont="1" applyBorder="1" applyAlignment="1">
      <alignment horizontal="center" vertical="center"/>
    </xf>
    <xf numFmtId="167" fontId="10" fillId="0" borderId="6" xfId="0" applyNumberFormat="1" applyFont="1" applyBorder="1" applyAlignment="1">
      <alignment horizontal="center" vertical="center"/>
    </xf>
    <xf numFmtId="167" fontId="10" fillId="0" borderId="16" xfId="0" applyNumberFormat="1" applyFont="1" applyBorder="1" applyAlignment="1">
      <alignment horizontal="center" vertical="center"/>
    </xf>
    <xf numFmtId="167" fontId="10" fillId="0" borderId="17" xfId="0" applyNumberFormat="1" applyFont="1" applyBorder="1" applyAlignment="1">
      <alignment horizontal="center" vertical="center"/>
    </xf>
    <xf numFmtId="167" fontId="10" fillId="0" borderId="7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28" fillId="3" borderId="15" xfId="1" applyFont="1" applyFill="1" applyBorder="1" applyAlignment="1" applyProtection="1">
      <alignment horizontal="left" vertical="center" wrapText="1"/>
    </xf>
    <xf numFmtId="0" fontId="28" fillId="3" borderId="15" xfId="1" applyFont="1" applyFill="1" applyBorder="1" applyAlignment="1" applyProtection="1">
      <alignment horizontal="left" vertical="center"/>
    </xf>
    <xf numFmtId="165" fontId="0" fillId="0" borderId="4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31" xfId="0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0" fillId="3" borderId="26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4" fillId="3" borderId="17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5" fontId="13" fillId="6" borderId="4" xfId="0" applyNumberFormat="1" applyFont="1" applyFill="1" applyBorder="1" applyAlignment="1">
      <alignment horizontal="center" vertical="center"/>
    </xf>
    <xf numFmtId="165" fontId="13" fillId="6" borderId="3" xfId="0" applyNumberFormat="1" applyFont="1" applyFill="1" applyBorder="1" applyAlignment="1">
      <alignment horizontal="center" vertical="center"/>
    </xf>
    <xf numFmtId="170" fontId="0" fillId="0" borderId="4" xfId="0" applyNumberFormat="1" applyBorder="1" applyAlignment="1">
      <alignment horizontal="center" vertical="center"/>
    </xf>
    <xf numFmtId="170" fontId="0" fillId="0" borderId="3" xfId="0" applyNumberFormat="1" applyBorder="1" applyAlignment="1">
      <alignment horizontal="center" vertical="center"/>
    </xf>
    <xf numFmtId="168" fontId="7" fillId="0" borderId="34" xfId="0" applyNumberFormat="1" applyFont="1" applyBorder="1" applyAlignment="1">
      <alignment horizontal="center" vertical="center" wrapText="1"/>
    </xf>
    <xf numFmtId="168" fontId="7" fillId="0" borderId="35" xfId="0" applyNumberFormat="1" applyFont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textRotation="180" wrapText="1"/>
    </xf>
    <xf numFmtId="0" fontId="5" fillId="3" borderId="37" xfId="0" applyFont="1" applyFill="1" applyBorder="1" applyAlignment="1">
      <alignment horizontal="center" textRotation="180" wrapText="1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0" fillId="3" borderId="21" xfId="0" applyFill="1" applyBorder="1" applyAlignment="1" applyProtection="1">
      <alignment horizontal="center"/>
      <protection locked="0"/>
    </xf>
    <xf numFmtId="14" fontId="4" fillId="3" borderId="22" xfId="0" applyNumberFormat="1" applyFont="1" applyFill="1" applyBorder="1" applyAlignment="1" applyProtection="1">
      <alignment horizontal="center" vertical="center"/>
      <protection locked="0"/>
    </xf>
    <xf numFmtId="14" fontId="4" fillId="3" borderId="23" xfId="0" applyNumberFormat="1" applyFont="1" applyFill="1" applyBorder="1" applyAlignment="1" applyProtection="1">
      <alignment horizontal="center" vertical="center"/>
      <protection locked="0"/>
    </xf>
    <xf numFmtId="14" fontId="0" fillId="5" borderId="10" xfId="0" applyNumberFormat="1" applyFill="1" applyBorder="1" applyAlignment="1">
      <alignment horizontal="center" vertical="center" wrapText="1"/>
    </xf>
    <xf numFmtId="14" fontId="0" fillId="5" borderId="11" xfId="0" applyNumberFormat="1" applyFill="1" applyBorder="1" applyAlignment="1">
      <alignment horizontal="center" vertical="center" wrapText="1"/>
    </xf>
    <xf numFmtId="14" fontId="0" fillId="5" borderId="12" xfId="0" applyNumberFormat="1" applyFill="1" applyBorder="1" applyAlignment="1">
      <alignment horizontal="center" vertical="center" wrapText="1"/>
    </xf>
    <xf numFmtId="169" fontId="19" fillId="5" borderId="10" xfId="2" applyNumberFormat="1" applyFont="1" applyFill="1" applyBorder="1" applyAlignment="1" applyProtection="1">
      <alignment horizontal="center" vertical="center" wrapText="1"/>
    </xf>
    <xf numFmtId="169" fontId="19" fillId="5" borderId="11" xfId="2" applyNumberFormat="1" applyFont="1" applyFill="1" applyBorder="1" applyAlignment="1" applyProtection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249452</xdr:colOff>
      <xdr:row>0</xdr:row>
      <xdr:rowOff>117810</xdr:rowOff>
    </xdr:from>
    <xdr:to>
      <xdr:col>2</xdr:col>
      <xdr:colOff>388722</xdr:colOff>
      <xdr:row>3</xdr:row>
      <xdr:rowOff>42111</xdr:rowOff>
    </xdr:to>
    <xdr:pic>
      <xdr:nvPicPr>
        <xdr:cNvPr id="1493" name="Picture 1">
          <a:extLst>
            <a:ext uri="{FF2B5EF4-FFF2-40B4-BE49-F238E27FC236}">
              <a16:creationId xmlns:a16="http://schemas.microsoft.com/office/drawing/2014/main" id="{3EEE7544-5B97-442B-9B96-2DF0E7AEC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9715" y="117810"/>
          <a:ext cx="1202060" cy="545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:b:/s/AF3V/EXdRtjlymwlMkuEv3PpMt-YBW6lsOBgmDUykbaxgPQSMeg?e=rhiNkQ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"/>
  <sheetViews>
    <sheetView showZeros="0" tabSelected="1" zoomScale="95" zoomScaleNormal="95" workbookViewId="0">
      <selection activeCell="C12" sqref="C12:F12"/>
    </sheetView>
  </sheetViews>
  <sheetFormatPr baseColWidth="10" defaultColWidth="9.7109375" defaultRowHeight="15" x14ac:dyDescent="0.25"/>
  <cols>
    <col min="1" max="1" width="1.42578125" customWidth="1"/>
    <col min="2" max="2" width="16" customWidth="1"/>
    <col min="7" max="8" width="10.28515625" customWidth="1"/>
    <col min="9" max="9" width="9.140625" customWidth="1"/>
    <col min="10" max="11" width="10.28515625" customWidth="1"/>
    <col min="12" max="12" width="10.5703125" customWidth="1"/>
    <col min="13" max="13" width="9.42578125" customWidth="1"/>
    <col min="14" max="14" width="10.28515625" customWidth="1"/>
    <col min="15" max="15" width="10.7109375" bestFit="1" customWidth="1"/>
    <col min="16" max="17" width="10.28515625" customWidth="1"/>
    <col min="19" max="19" width="1.28515625" customWidth="1"/>
  </cols>
  <sheetData>
    <row r="1" spans="1:18" ht="14.2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9.5" customHeight="1" x14ac:dyDescent="0.25">
      <c r="B2" s="11"/>
      <c r="C2" s="11"/>
      <c r="D2" s="73" t="s">
        <v>0</v>
      </c>
      <c r="E2" s="73"/>
      <c r="F2" s="73"/>
      <c r="G2" s="73"/>
      <c r="H2" s="73"/>
      <c r="I2" s="73"/>
      <c r="J2" s="73"/>
      <c r="K2" s="124" t="s">
        <v>1</v>
      </c>
      <c r="L2" s="124"/>
      <c r="M2" s="125"/>
      <c r="N2" s="103"/>
      <c r="O2" s="104"/>
      <c r="P2" s="104"/>
      <c r="Q2" s="104"/>
      <c r="R2" s="105"/>
    </row>
    <row r="3" spans="1:18" ht="15" customHeight="1" x14ac:dyDescent="0.25">
      <c r="B3" s="11"/>
      <c r="C3" s="11"/>
      <c r="D3" s="73"/>
      <c r="E3" s="73"/>
      <c r="F3" s="73"/>
      <c r="G3" s="73"/>
      <c r="H3" s="73"/>
      <c r="I3" s="73"/>
      <c r="J3" s="73"/>
      <c r="K3" s="124"/>
      <c r="L3" s="124"/>
      <c r="M3" s="125"/>
      <c r="N3" s="106"/>
      <c r="O3" s="107"/>
      <c r="P3" s="107"/>
      <c r="Q3" s="107"/>
      <c r="R3" s="108"/>
    </row>
    <row r="4" spans="1:18" ht="15.75" customHeight="1" thickBot="1" x14ac:dyDescent="0.3">
      <c r="A4" s="11"/>
      <c r="B4" s="11"/>
      <c r="C4" s="11"/>
      <c r="D4" s="12"/>
      <c r="E4" s="11"/>
      <c r="F4" s="11"/>
      <c r="G4" s="11"/>
      <c r="H4" s="11"/>
      <c r="I4" s="11"/>
      <c r="J4" s="11"/>
      <c r="K4" s="124" t="s">
        <v>2</v>
      </c>
      <c r="L4" s="124"/>
      <c r="M4" s="125"/>
      <c r="N4" s="109"/>
      <c r="O4" s="110"/>
      <c r="P4" s="110"/>
      <c r="Q4" s="110"/>
      <c r="R4" s="111"/>
    </row>
    <row r="5" spans="1:18" ht="20.25" customHeight="1" x14ac:dyDescent="0.25">
      <c r="A5" s="11"/>
      <c r="B5" s="75" t="s">
        <v>3</v>
      </c>
      <c r="C5" s="76"/>
      <c r="D5" s="76"/>
      <c r="E5" s="76"/>
      <c r="F5" s="76"/>
      <c r="G5" s="76"/>
      <c r="H5" s="76"/>
      <c r="I5" s="76"/>
      <c r="J5" s="77"/>
      <c r="K5" s="124"/>
      <c r="L5" s="124"/>
      <c r="M5" s="125"/>
      <c r="N5" s="109"/>
      <c r="O5" s="110"/>
      <c r="P5" s="110"/>
      <c r="Q5" s="110"/>
      <c r="R5" s="111"/>
    </row>
    <row r="6" spans="1:18" ht="22.5" customHeight="1" thickBot="1" x14ac:dyDescent="0.3">
      <c r="A6" s="11"/>
      <c r="B6" s="78"/>
      <c r="C6" s="79"/>
      <c r="D6" s="79"/>
      <c r="E6" s="79"/>
      <c r="F6" s="79"/>
      <c r="G6" s="79"/>
      <c r="H6" s="79"/>
      <c r="I6" s="79"/>
      <c r="J6" s="80"/>
      <c r="K6" s="125" t="s">
        <v>4</v>
      </c>
      <c r="L6" s="125"/>
      <c r="M6" s="125"/>
      <c r="N6" s="112"/>
      <c r="O6" s="113"/>
      <c r="P6" s="113"/>
      <c r="Q6" s="113"/>
      <c r="R6" s="114"/>
    </row>
    <row r="7" spans="1:18" ht="16.5" customHeight="1" x14ac:dyDescent="0.25">
      <c r="A7" s="11"/>
      <c r="B7" s="13"/>
      <c r="C7" s="13"/>
      <c r="D7" s="13"/>
      <c r="E7" s="11"/>
      <c r="F7" s="11"/>
      <c r="G7" s="11"/>
      <c r="H7" s="11"/>
      <c r="I7" s="11"/>
      <c r="J7" s="11"/>
      <c r="K7" s="14"/>
      <c r="L7" s="14"/>
      <c r="M7" s="14"/>
      <c r="N7" s="14"/>
      <c r="O7" s="15"/>
      <c r="P7" s="15"/>
      <c r="Q7" s="15"/>
      <c r="R7" s="15"/>
    </row>
    <row r="8" spans="1:18" ht="12.75" customHeight="1" x14ac:dyDescent="0.25">
      <c r="A8" s="11"/>
      <c r="B8" s="126" t="s">
        <v>5</v>
      </c>
      <c r="C8" s="126"/>
      <c r="D8" s="126"/>
      <c r="E8" s="126"/>
      <c r="F8" s="126"/>
      <c r="G8" s="121" t="s">
        <v>6</v>
      </c>
      <c r="H8" s="122"/>
      <c r="I8" s="122"/>
      <c r="J8" s="122"/>
      <c r="K8" s="122"/>
      <c r="L8" s="122"/>
      <c r="M8" s="122"/>
      <c r="N8" s="122"/>
      <c r="O8" s="123"/>
      <c r="P8" s="138">
        <v>864</v>
      </c>
      <c r="Q8" s="138">
        <v>6257</v>
      </c>
      <c r="R8" s="138">
        <v>6185</v>
      </c>
    </row>
    <row r="9" spans="1:18" ht="12.75" customHeight="1" x14ac:dyDescent="0.25">
      <c r="A9" s="11"/>
      <c r="B9" s="126"/>
      <c r="C9" s="126"/>
      <c r="D9" s="126"/>
      <c r="E9" s="126"/>
      <c r="F9" s="126"/>
      <c r="G9" s="156" t="s">
        <v>7</v>
      </c>
      <c r="H9" s="157"/>
      <c r="I9" s="157"/>
      <c r="J9" s="157"/>
      <c r="K9" s="157"/>
      <c r="L9" s="157"/>
      <c r="M9" s="157"/>
      <c r="N9" s="157"/>
      <c r="O9" s="158"/>
      <c r="P9" s="138"/>
      <c r="Q9" s="138"/>
      <c r="R9" s="138"/>
    </row>
    <row r="10" spans="1:18" s="16" customFormat="1" ht="30.75" customHeight="1" x14ac:dyDescent="0.25">
      <c r="B10" s="127" t="s">
        <v>8</v>
      </c>
      <c r="C10" s="93" t="s">
        <v>9</v>
      </c>
      <c r="D10" s="94"/>
      <c r="E10" s="94"/>
      <c r="F10" s="94"/>
      <c r="G10" s="83" t="s">
        <v>10</v>
      </c>
      <c r="H10" s="83"/>
      <c r="I10" s="83"/>
      <c r="J10" s="83" t="s">
        <v>11</v>
      </c>
      <c r="K10" s="83"/>
      <c r="L10" s="90" t="s">
        <v>12</v>
      </c>
      <c r="M10" s="90"/>
      <c r="N10" s="128"/>
      <c r="O10" s="139" t="s">
        <v>13</v>
      </c>
      <c r="P10" s="115" t="s">
        <v>14</v>
      </c>
      <c r="Q10" s="117" t="s">
        <v>15</v>
      </c>
      <c r="R10" s="119" t="s">
        <v>16</v>
      </c>
    </row>
    <row r="11" spans="1:18" s="16" customFormat="1" ht="37.5" customHeight="1" x14ac:dyDescent="0.25">
      <c r="B11" s="118"/>
      <c r="C11" s="95"/>
      <c r="D11" s="96"/>
      <c r="E11" s="96"/>
      <c r="F11" s="96"/>
      <c r="G11" s="65" t="s">
        <v>17</v>
      </c>
      <c r="H11" s="65" t="s">
        <v>18</v>
      </c>
      <c r="I11" s="65" t="s">
        <v>19</v>
      </c>
      <c r="J11" s="65" t="s">
        <v>20</v>
      </c>
      <c r="K11" s="65" t="s">
        <v>21</v>
      </c>
      <c r="L11" s="65" t="s">
        <v>22</v>
      </c>
      <c r="M11" s="65" t="s">
        <v>23</v>
      </c>
      <c r="N11" s="65" t="s">
        <v>24</v>
      </c>
      <c r="O11" s="139"/>
      <c r="P11" s="116"/>
      <c r="Q11" s="118"/>
      <c r="R11" s="120"/>
    </row>
    <row r="12" spans="1:18" s="17" customFormat="1" ht="30.75" customHeight="1" x14ac:dyDescent="0.25">
      <c r="B12" s="63"/>
      <c r="C12" s="98"/>
      <c r="D12" s="98"/>
      <c r="E12" s="98"/>
      <c r="F12" s="98"/>
      <c r="G12" s="66"/>
      <c r="H12" s="66"/>
      <c r="I12" s="66"/>
      <c r="J12" s="66"/>
      <c r="K12" s="66"/>
      <c r="L12" s="66"/>
      <c r="M12" s="67"/>
      <c r="N12" s="68"/>
      <c r="O12" s="64">
        <f>G12+H12+J12+K12+N12</f>
        <v>0</v>
      </c>
      <c r="P12" s="61"/>
      <c r="Q12" s="62"/>
      <c r="R12" s="62"/>
    </row>
    <row r="13" spans="1:18" s="17" customFormat="1" ht="30.75" customHeight="1" x14ac:dyDescent="0.25">
      <c r="B13" s="33"/>
      <c r="C13" s="97"/>
      <c r="D13" s="97"/>
      <c r="E13" s="97"/>
      <c r="F13" s="97"/>
      <c r="G13" s="34"/>
      <c r="H13" s="34"/>
      <c r="I13" s="34"/>
      <c r="J13" s="34"/>
      <c r="K13" s="34"/>
      <c r="L13" s="34"/>
      <c r="M13" s="37"/>
      <c r="N13" s="18">
        <f>IF(L13="Scoot.",ROUNDUP(M13*0.147,2),IF(L13="Voit.",ROUNDUP(M13*0.352,2),0))</f>
        <v>0</v>
      </c>
      <c r="O13" s="60">
        <f>G13+H13+J13+K13+N13</f>
        <v>0</v>
      </c>
      <c r="P13" s="19"/>
      <c r="Q13" s="3"/>
      <c r="R13" s="3"/>
    </row>
    <row r="14" spans="1:18" s="17" customFormat="1" ht="30.75" customHeight="1" x14ac:dyDescent="0.25">
      <c r="B14" s="33"/>
      <c r="C14" s="81"/>
      <c r="D14" s="81"/>
      <c r="E14" s="81"/>
      <c r="F14" s="81"/>
      <c r="G14" s="34"/>
      <c r="H14" s="36"/>
      <c r="I14" s="36"/>
      <c r="J14" s="34"/>
      <c r="K14" s="36"/>
      <c r="L14" s="36"/>
      <c r="M14" s="3"/>
      <c r="N14" s="18">
        <f t="shared" ref="N14:N19" si="0">IF(L14="Scoot.",ROUNDUP(M14*0.121,2),IF(L14="Voit.",ROUNDUP(M14*0.311,2),0))</f>
        <v>0</v>
      </c>
      <c r="O14" s="9">
        <f t="shared" ref="O14:O19" si="1">G14+H14+J14+K14+N14</f>
        <v>0</v>
      </c>
      <c r="P14" s="20"/>
      <c r="Q14" s="3"/>
      <c r="R14" s="3"/>
    </row>
    <row r="15" spans="1:18" s="17" customFormat="1" ht="30.75" customHeight="1" x14ac:dyDescent="0.25">
      <c r="B15" s="33"/>
      <c r="C15" s="81"/>
      <c r="D15" s="81"/>
      <c r="E15" s="81"/>
      <c r="F15" s="81"/>
      <c r="G15" s="34"/>
      <c r="H15" s="36"/>
      <c r="I15" s="36"/>
      <c r="J15" s="34"/>
      <c r="K15" s="36"/>
      <c r="L15" s="36"/>
      <c r="M15" s="3"/>
      <c r="N15" s="18">
        <f t="shared" si="0"/>
        <v>0</v>
      </c>
      <c r="O15" s="9">
        <f t="shared" si="1"/>
        <v>0</v>
      </c>
      <c r="P15" s="20"/>
      <c r="Q15" s="3"/>
      <c r="R15" s="3"/>
    </row>
    <row r="16" spans="1:18" s="17" customFormat="1" ht="30.75" customHeight="1" x14ac:dyDescent="0.25">
      <c r="B16" s="33"/>
      <c r="C16" s="81"/>
      <c r="D16" s="81"/>
      <c r="E16" s="81"/>
      <c r="F16" s="81"/>
      <c r="G16" s="34"/>
      <c r="H16" s="36"/>
      <c r="I16" s="36"/>
      <c r="J16" s="34"/>
      <c r="K16" s="36"/>
      <c r="L16" s="36"/>
      <c r="M16" s="3"/>
      <c r="N16" s="18">
        <f t="shared" si="0"/>
        <v>0</v>
      </c>
      <c r="O16" s="9">
        <f t="shared" si="1"/>
        <v>0</v>
      </c>
      <c r="P16" s="20"/>
      <c r="Q16" s="3"/>
      <c r="R16" s="3"/>
    </row>
    <row r="17" spans="1:18" s="17" customFormat="1" ht="30.75" customHeight="1" x14ac:dyDescent="0.25">
      <c r="B17" s="33"/>
      <c r="C17" s="81"/>
      <c r="D17" s="81"/>
      <c r="E17" s="81"/>
      <c r="F17" s="81"/>
      <c r="G17" s="34"/>
      <c r="H17" s="36"/>
      <c r="I17" s="36"/>
      <c r="J17" s="34"/>
      <c r="K17" s="36"/>
      <c r="L17" s="36"/>
      <c r="M17" s="3"/>
      <c r="N17" s="18">
        <f t="shared" si="0"/>
        <v>0</v>
      </c>
      <c r="O17" s="9">
        <f t="shared" si="1"/>
        <v>0</v>
      </c>
      <c r="P17" s="20"/>
      <c r="Q17" s="3"/>
      <c r="R17" s="3"/>
    </row>
    <row r="18" spans="1:18" s="17" customFormat="1" ht="30.75" customHeight="1" x14ac:dyDescent="0.25">
      <c r="B18" s="33"/>
      <c r="C18" s="81"/>
      <c r="D18" s="81"/>
      <c r="E18" s="81"/>
      <c r="F18" s="81"/>
      <c r="G18" s="34"/>
      <c r="H18" s="36"/>
      <c r="I18" s="36"/>
      <c r="J18" s="34"/>
      <c r="K18" s="36"/>
      <c r="L18" s="36"/>
      <c r="M18" s="3"/>
      <c r="N18" s="18">
        <f t="shared" si="0"/>
        <v>0</v>
      </c>
      <c r="O18" s="9">
        <f t="shared" si="1"/>
        <v>0</v>
      </c>
      <c r="P18" s="20"/>
      <c r="Q18" s="3"/>
      <c r="R18" s="3"/>
    </row>
    <row r="19" spans="1:18" s="16" customFormat="1" ht="30.75" customHeight="1" x14ac:dyDescent="0.25">
      <c r="B19" s="33"/>
      <c r="C19" s="81"/>
      <c r="D19" s="81"/>
      <c r="E19" s="81"/>
      <c r="F19" s="81"/>
      <c r="G19" s="34"/>
      <c r="H19" s="36"/>
      <c r="I19" s="36"/>
      <c r="J19" s="35"/>
      <c r="K19" s="36"/>
      <c r="L19" s="36"/>
      <c r="M19" s="3"/>
      <c r="N19" s="18">
        <f t="shared" si="0"/>
        <v>0</v>
      </c>
      <c r="O19" s="9">
        <f t="shared" si="1"/>
        <v>0</v>
      </c>
      <c r="P19" s="21"/>
      <c r="Q19" s="38"/>
      <c r="R19" s="39"/>
    </row>
    <row r="20" spans="1:18" s="16" customFormat="1" ht="16.5" customHeight="1" x14ac:dyDescent="0.25">
      <c r="B20" s="84" t="s">
        <v>25</v>
      </c>
      <c r="C20" s="85"/>
      <c r="D20" s="85"/>
      <c r="E20" s="85"/>
      <c r="F20" s="86"/>
      <c r="G20" s="101">
        <f>SUM(G12:G19)</f>
        <v>0</v>
      </c>
      <c r="H20" s="101">
        <f>SUM(H13:H19)</f>
        <v>0</v>
      </c>
      <c r="I20" s="101">
        <f>SUM(I13:I19)</f>
        <v>0</v>
      </c>
      <c r="J20" s="101">
        <f>SUM(J13:J19)</f>
        <v>0</v>
      </c>
      <c r="K20" s="101">
        <f>SUM(K13:K19)</f>
        <v>0</v>
      </c>
      <c r="L20" s="144"/>
      <c r="M20" s="142">
        <f>SUM(M13:M19)</f>
        <v>0</v>
      </c>
      <c r="N20" s="101">
        <f>SUM(N13:N19)</f>
        <v>0</v>
      </c>
      <c r="O20" s="140" cm="1">
        <f t="array" ref="O20">SUM(G20:K21+M20)</f>
        <v>0</v>
      </c>
      <c r="P20" s="22">
        <f>'Temps passé'!F2</f>
        <v>0</v>
      </c>
      <c r="Q20" s="101">
        <f>SUM(Q13:Q19)</f>
        <v>0</v>
      </c>
      <c r="R20" s="101">
        <f>SUM(R13:R19)</f>
        <v>0</v>
      </c>
    </row>
    <row r="21" spans="1:18" s="23" customFormat="1" ht="15" customHeight="1" x14ac:dyDescent="0.25">
      <c r="B21" s="87"/>
      <c r="C21" s="88"/>
      <c r="D21" s="88"/>
      <c r="E21" s="88"/>
      <c r="F21" s="89"/>
      <c r="G21" s="102"/>
      <c r="H21" s="102"/>
      <c r="I21" s="102"/>
      <c r="J21" s="102"/>
      <c r="K21" s="102"/>
      <c r="L21" s="145"/>
      <c r="M21" s="143"/>
      <c r="N21" s="102"/>
      <c r="O21" s="141"/>
      <c r="P21" s="24">
        <f>ROUNDUP(P20*14.15,0)</f>
        <v>0</v>
      </c>
      <c r="Q21" s="102"/>
      <c r="R21" s="102"/>
    </row>
    <row r="22" spans="1:18" s="17" customFormat="1" ht="46.5" customHeight="1" x14ac:dyDescent="0.25">
      <c r="A22" s="59"/>
      <c r="B22" s="99" t="s">
        <v>26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</row>
    <row r="23" spans="1:18" x14ac:dyDescent="0.25">
      <c r="A23" s="11"/>
      <c r="B23" s="90" t="s">
        <v>8</v>
      </c>
      <c r="C23" s="83" t="s">
        <v>27</v>
      </c>
      <c r="D23" s="83"/>
      <c r="E23" s="83"/>
      <c r="F23" s="83"/>
      <c r="G23" s="26">
        <v>606</v>
      </c>
      <c r="H23" s="26">
        <v>613</v>
      </c>
      <c r="I23" s="26">
        <v>6236</v>
      </c>
      <c r="J23" s="26">
        <v>6261</v>
      </c>
      <c r="K23" s="26">
        <v>6262</v>
      </c>
      <c r="L23" s="26"/>
      <c r="M23" s="26"/>
      <c r="N23" s="42"/>
      <c r="O23" s="42"/>
      <c r="P23" s="42"/>
      <c r="Q23" s="42"/>
      <c r="R23" s="11"/>
    </row>
    <row r="24" spans="1:18" ht="45" x14ac:dyDescent="0.25">
      <c r="B24" s="90"/>
      <c r="C24" s="83"/>
      <c r="D24" s="83"/>
      <c r="E24" s="83"/>
      <c r="F24" s="83"/>
      <c r="G24" s="27" t="s">
        <v>28</v>
      </c>
      <c r="H24" s="27" t="s">
        <v>29</v>
      </c>
      <c r="I24" s="27" t="s">
        <v>30</v>
      </c>
      <c r="J24" s="27" t="s">
        <v>31</v>
      </c>
      <c r="K24" s="27" t="s">
        <v>32</v>
      </c>
      <c r="L24" s="27"/>
      <c r="M24" s="27"/>
      <c r="N24" s="43"/>
      <c r="O24" s="43"/>
      <c r="P24" s="43"/>
      <c r="Q24" s="43"/>
      <c r="R24" s="146" t="s">
        <v>33</v>
      </c>
    </row>
    <row r="25" spans="1:18" ht="30.75" customHeight="1" x14ac:dyDescent="0.25">
      <c r="B25" s="10"/>
      <c r="C25" s="97"/>
      <c r="D25" s="97"/>
      <c r="E25" s="97"/>
      <c r="F25" s="97"/>
      <c r="G25" s="1"/>
      <c r="H25" s="1"/>
      <c r="I25" s="1"/>
      <c r="J25" s="1"/>
      <c r="K25" s="1"/>
      <c r="L25" s="1"/>
      <c r="M25" s="40"/>
      <c r="N25" s="41"/>
      <c r="O25" s="1"/>
      <c r="P25" s="1"/>
      <c r="Q25" s="1"/>
      <c r="R25" s="146"/>
    </row>
    <row r="26" spans="1:18" ht="30.75" customHeight="1" x14ac:dyDescent="0.25">
      <c r="B26" s="7"/>
      <c r="C26" s="74"/>
      <c r="D26" s="74"/>
      <c r="E26" s="74"/>
      <c r="F26" s="7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46"/>
    </row>
    <row r="27" spans="1:18" ht="30.75" customHeight="1" x14ac:dyDescent="0.25">
      <c r="B27" s="7"/>
      <c r="C27" s="74"/>
      <c r="D27" s="74"/>
      <c r="E27" s="74"/>
      <c r="F27" s="7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46"/>
    </row>
    <row r="28" spans="1:18" ht="30.75" customHeight="1" x14ac:dyDescent="0.25">
      <c r="B28" s="5"/>
      <c r="C28" s="92"/>
      <c r="D28" s="92"/>
      <c r="E28" s="92"/>
      <c r="F28" s="9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46"/>
    </row>
    <row r="29" spans="1:18" ht="30.75" customHeight="1" x14ac:dyDescent="0.25">
      <c r="B29" s="6"/>
      <c r="C29" s="91"/>
      <c r="D29" s="91"/>
      <c r="E29" s="91"/>
      <c r="F29" s="91"/>
      <c r="G29" s="1"/>
      <c r="H29" s="1"/>
      <c r="I29" s="1"/>
      <c r="J29" s="1"/>
      <c r="K29" s="1"/>
      <c r="L29" s="1"/>
      <c r="M29" s="1"/>
      <c r="N29" s="1"/>
      <c r="O29" s="4"/>
      <c r="P29" s="1"/>
      <c r="Q29" s="1"/>
      <c r="R29" s="146"/>
    </row>
    <row r="30" spans="1:18" ht="30.75" customHeight="1" thickBot="1" x14ac:dyDescent="0.3">
      <c r="B30" s="5"/>
      <c r="C30" s="92" t="s">
        <v>34</v>
      </c>
      <c r="D30" s="92"/>
      <c r="E30" s="92"/>
      <c r="F30" s="92"/>
      <c r="G30" s="2"/>
      <c r="H30" s="2"/>
      <c r="I30" s="2"/>
      <c r="J30" s="2"/>
      <c r="K30" s="2"/>
      <c r="L30" s="2"/>
      <c r="M30" s="1"/>
      <c r="N30" s="1"/>
      <c r="O30" s="2"/>
      <c r="P30" s="2"/>
      <c r="Q30" s="2"/>
      <c r="R30" s="147"/>
    </row>
    <row r="31" spans="1:18" s="23" customFormat="1" ht="30.75" customHeight="1" thickBot="1" x14ac:dyDescent="0.3">
      <c r="B31" s="71" t="s">
        <v>25</v>
      </c>
      <c r="C31" s="71"/>
      <c r="D31" s="71"/>
      <c r="E31" s="71"/>
      <c r="F31" s="71"/>
      <c r="G31" s="28">
        <f>SUM(G25:G30)</f>
        <v>0</v>
      </c>
      <c r="H31" s="28">
        <f t="shared" ref="H31:Q31" si="2">SUM(H25:H30)</f>
        <v>0</v>
      </c>
      <c r="I31" s="28">
        <f t="shared" si="2"/>
        <v>0</v>
      </c>
      <c r="J31" s="28">
        <f t="shared" si="2"/>
        <v>0</v>
      </c>
      <c r="K31" s="28">
        <f t="shared" si="2"/>
        <v>0</v>
      </c>
      <c r="L31" s="28">
        <f t="shared" si="2"/>
        <v>0</v>
      </c>
      <c r="M31" s="28">
        <f t="shared" si="2"/>
        <v>0</v>
      </c>
      <c r="N31" s="28">
        <f t="shared" si="2"/>
        <v>0</v>
      </c>
      <c r="O31" s="28">
        <f t="shared" si="2"/>
        <v>0</v>
      </c>
      <c r="P31" s="28">
        <f t="shared" si="2"/>
        <v>0</v>
      </c>
      <c r="Q31" s="28">
        <f t="shared" si="2"/>
        <v>0</v>
      </c>
      <c r="R31" s="29"/>
    </row>
    <row r="32" spans="1:18" ht="28.5" customHeight="1" thickBo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N32" s="25"/>
      <c r="O32" s="11"/>
      <c r="P32" s="11"/>
      <c r="Q32" s="11"/>
      <c r="R32" s="11"/>
    </row>
    <row r="33" spans="1:18" ht="30" customHeight="1" thickBot="1" x14ac:dyDescent="0.3">
      <c r="A33" s="11"/>
      <c r="B33" s="82" t="s">
        <v>35</v>
      </c>
      <c r="C33" s="82"/>
      <c r="D33" s="82"/>
      <c r="E33" s="72">
        <f>O20+SUM(Q20:R20)+SUM(G31:Q31)</f>
        <v>0</v>
      </c>
      <c r="F33" s="72"/>
      <c r="G33" s="30" t="s">
        <v>36</v>
      </c>
      <c r="H33" s="159"/>
      <c r="I33" s="159"/>
      <c r="J33" s="159"/>
      <c r="K33" s="11"/>
      <c r="L33" s="31"/>
      <c r="M33" s="32" t="s">
        <v>37</v>
      </c>
      <c r="N33" s="32"/>
      <c r="O33" s="129"/>
      <c r="P33" s="130"/>
      <c r="Q33" s="130"/>
      <c r="R33" s="131"/>
    </row>
    <row r="34" spans="1:18" x14ac:dyDescent="0.25">
      <c r="A34" s="11"/>
      <c r="B34" s="69" t="s">
        <v>38</v>
      </c>
      <c r="C34" s="69"/>
      <c r="D34" s="70"/>
      <c r="E34" s="70"/>
      <c r="F34" s="70"/>
      <c r="G34" s="150" t="s">
        <v>39</v>
      </c>
      <c r="H34" s="151"/>
      <c r="I34" s="151"/>
      <c r="J34" s="152"/>
      <c r="K34" s="11"/>
      <c r="L34" s="53" t="s">
        <v>40</v>
      </c>
      <c r="M34" s="148" t="s">
        <v>68</v>
      </c>
      <c r="N34" s="149"/>
      <c r="O34" s="132"/>
      <c r="P34" s="133"/>
      <c r="Q34" s="133"/>
      <c r="R34" s="134"/>
    </row>
    <row r="35" spans="1:18" x14ac:dyDescent="0.25">
      <c r="A35" s="11"/>
      <c r="B35" s="69"/>
      <c r="C35" s="69"/>
      <c r="D35" s="70"/>
      <c r="E35" s="70"/>
      <c r="F35" s="70"/>
      <c r="G35" s="153"/>
      <c r="H35" s="154"/>
      <c r="I35" s="154"/>
      <c r="J35" s="155"/>
      <c r="K35" s="11"/>
      <c r="L35" s="53" t="s">
        <v>41</v>
      </c>
      <c r="M35" s="160">
        <v>44824</v>
      </c>
      <c r="N35" s="161"/>
      <c r="O35" s="135"/>
      <c r="P35" s="136"/>
      <c r="Q35" s="136"/>
      <c r="R35" s="137"/>
    </row>
  </sheetData>
  <sheetProtection insertRows="0" insertHyperlinks="0" autoFilter="0"/>
  <mergeCells count="64">
    <mergeCell ref="M34:N34"/>
    <mergeCell ref="I20:I21"/>
    <mergeCell ref="J20:J21"/>
    <mergeCell ref="G34:J35"/>
    <mergeCell ref="G9:O9"/>
    <mergeCell ref="H33:J33"/>
    <mergeCell ref="M35:N35"/>
    <mergeCell ref="G20:G21"/>
    <mergeCell ref="B8:F9"/>
    <mergeCell ref="B10:B11"/>
    <mergeCell ref="R20:R21"/>
    <mergeCell ref="L10:N10"/>
    <mergeCell ref="O33:R35"/>
    <mergeCell ref="Q8:Q9"/>
    <mergeCell ref="H20:H21"/>
    <mergeCell ref="Q20:Q21"/>
    <mergeCell ref="P8:P9"/>
    <mergeCell ref="R8:R9"/>
    <mergeCell ref="O10:O11"/>
    <mergeCell ref="O20:O21"/>
    <mergeCell ref="M20:M21"/>
    <mergeCell ref="L20:L21"/>
    <mergeCell ref="K20:K21"/>
    <mergeCell ref="R24:R30"/>
    <mergeCell ref="N2:R3"/>
    <mergeCell ref="N4:R5"/>
    <mergeCell ref="N6:R6"/>
    <mergeCell ref="P10:P11"/>
    <mergeCell ref="Q10:Q11"/>
    <mergeCell ref="R10:R11"/>
    <mergeCell ref="G8:O8"/>
    <mergeCell ref="G10:I10"/>
    <mergeCell ref="K2:M3"/>
    <mergeCell ref="K4:M5"/>
    <mergeCell ref="K6:M6"/>
    <mergeCell ref="J10:K10"/>
    <mergeCell ref="C29:F29"/>
    <mergeCell ref="C30:F30"/>
    <mergeCell ref="C18:F18"/>
    <mergeCell ref="C10:F11"/>
    <mergeCell ref="C13:F13"/>
    <mergeCell ref="C12:F12"/>
    <mergeCell ref="C17:F17"/>
    <mergeCell ref="C16:F16"/>
    <mergeCell ref="B22:R22"/>
    <mergeCell ref="C25:F25"/>
    <mergeCell ref="C28:F28"/>
    <mergeCell ref="N20:N21"/>
    <mergeCell ref="B34:C35"/>
    <mergeCell ref="D34:F35"/>
    <mergeCell ref="B31:F31"/>
    <mergeCell ref="E33:F33"/>
    <mergeCell ref="D2:J3"/>
    <mergeCell ref="C26:F26"/>
    <mergeCell ref="B5:J5"/>
    <mergeCell ref="B6:J6"/>
    <mergeCell ref="C19:F19"/>
    <mergeCell ref="B33:D33"/>
    <mergeCell ref="C23:F24"/>
    <mergeCell ref="C14:F14"/>
    <mergeCell ref="C15:F15"/>
    <mergeCell ref="C27:F27"/>
    <mergeCell ref="B20:F21"/>
    <mergeCell ref="B23:B24"/>
  </mergeCells>
  <dataValidations count="2">
    <dataValidation type="list" allowBlank="1" showInputMessage="1" showErrorMessage="1" sqref="L12:L20" xr:uid="{00000000-0002-0000-0000-000000000000}">
      <formula1>"Scoot.,Voit."</formula1>
    </dataValidation>
    <dataValidation type="date" allowBlank="1" showInputMessage="1" showErrorMessage="1" errorTitle="Erreur" error="Entrer une date uniquement!" sqref="B12:B19" xr:uid="{00000000-0002-0000-0000-000001000000}">
      <formula1>43466</formula1>
      <formula2>55153</formula2>
    </dataValidation>
  </dataValidations>
  <hyperlinks>
    <hyperlink ref="B22:R22" r:id="rId1" display="Important! Voir annexe au règelement intérieur - barème des remboursements " xr:uid="{00000000-0004-0000-0000-000000000000}"/>
  </hyperlinks>
  <printOptions horizontalCentered="1" verticalCentered="1"/>
  <pageMargins left="0.19685039370078741" right="0.19685039370078741" top="0.19685039370078741" bottom="0.19685039370078741" header="0.38" footer="0.33"/>
  <pageSetup paperSize="9" scale="63" firstPageNumber="0" orientation="landscape" horizontalDpi="300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0"/>
  <sheetViews>
    <sheetView zoomScale="90" zoomScaleNormal="90" workbookViewId="0">
      <pane ySplit="3" topLeftCell="A4" activePane="bottomLeft" state="frozenSplit"/>
      <selection activeCell="B1" sqref="B1"/>
      <selection pane="bottomLeft" activeCell="A4" sqref="A4:G23"/>
    </sheetView>
  </sheetViews>
  <sheetFormatPr baseColWidth="10" defaultColWidth="11.42578125" defaultRowHeight="15" x14ac:dyDescent="0.25"/>
  <cols>
    <col min="1" max="2" width="12.85546875" style="45" customWidth="1"/>
    <col min="3" max="3" width="52.7109375" style="46" bestFit="1" customWidth="1"/>
    <col min="4" max="4" width="41.85546875" style="47" customWidth="1"/>
    <col min="5" max="5" width="44.42578125" style="47" customWidth="1"/>
    <col min="6" max="6" width="14.42578125" style="48" bestFit="1" customWidth="1"/>
    <col min="7" max="7" width="14.85546875" style="48" customWidth="1"/>
    <col min="8" max="16384" width="11.42578125" style="40"/>
  </cols>
  <sheetData>
    <row r="1" spans="1:7" s="44" customFormat="1" ht="30" customHeight="1" x14ac:dyDescent="0.25">
      <c r="A1" s="162" t="s">
        <v>42</v>
      </c>
      <c r="B1" s="162" t="s">
        <v>43</v>
      </c>
      <c r="C1" s="162" t="s">
        <v>44</v>
      </c>
      <c r="D1" s="167" t="s">
        <v>45</v>
      </c>
      <c r="E1" s="167" t="s">
        <v>46</v>
      </c>
      <c r="F1" s="49" t="s">
        <v>47</v>
      </c>
      <c r="G1" s="165" t="s">
        <v>48</v>
      </c>
    </row>
    <row r="2" spans="1:7" s="44" customFormat="1" ht="30" customHeight="1" x14ac:dyDescent="0.25">
      <c r="A2" s="163"/>
      <c r="B2" s="163"/>
      <c r="C2" s="163"/>
      <c r="D2" s="168"/>
      <c r="E2" s="168"/>
      <c r="F2" s="50">
        <f>SUBTOTAL(9,F4:F216)</f>
        <v>0</v>
      </c>
      <c r="G2" s="166"/>
    </row>
    <row r="3" spans="1:7" s="44" customFormat="1" x14ac:dyDescent="0.25">
      <c r="A3" s="164"/>
      <c r="B3" s="164"/>
      <c r="C3" s="164"/>
      <c r="D3" s="169"/>
      <c r="E3" s="169"/>
      <c r="F3" s="51" t="str">
        <f>"ETP "&amp;ROUND(SUBTOTAL(9,(F4:F500))/1600,2)</f>
        <v>ETP 0</v>
      </c>
      <c r="G3" s="52" t="str">
        <f>"Total "&amp;SUM(G4:G216)</f>
        <v>Total 0</v>
      </c>
    </row>
    <row r="4" spans="1:7" s="54" customFormat="1" ht="24" customHeight="1" x14ac:dyDescent="0.25">
      <c r="A4" s="55"/>
      <c r="B4" s="55"/>
      <c r="C4" s="56"/>
      <c r="D4" s="57"/>
      <c r="E4" s="57"/>
      <c r="F4" s="58"/>
      <c r="G4" s="58"/>
    </row>
    <row r="5" spans="1:7" s="54" customFormat="1" ht="24" customHeight="1" x14ac:dyDescent="0.25">
      <c r="A5" s="55"/>
      <c r="B5" s="55"/>
      <c r="C5" s="56"/>
      <c r="D5" s="57"/>
      <c r="E5" s="57"/>
      <c r="F5" s="58"/>
      <c r="G5" s="58"/>
    </row>
    <row r="6" spans="1:7" s="54" customFormat="1" ht="24" customHeight="1" x14ac:dyDescent="0.25">
      <c r="A6" s="55"/>
      <c r="B6" s="55"/>
      <c r="C6" s="56"/>
      <c r="D6" s="57"/>
      <c r="E6" s="57"/>
      <c r="F6" s="58"/>
      <c r="G6" s="58"/>
    </row>
    <row r="7" spans="1:7" s="54" customFormat="1" ht="24" customHeight="1" x14ac:dyDescent="0.25">
      <c r="A7" s="55"/>
      <c r="B7" s="55"/>
      <c r="C7" s="56"/>
      <c r="D7" s="57"/>
      <c r="E7" s="57"/>
      <c r="F7" s="58"/>
      <c r="G7" s="58"/>
    </row>
    <row r="8" spans="1:7" s="54" customFormat="1" ht="24" customHeight="1" x14ac:dyDescent="0.25">
      <c r="A8" s="55"/>
      <c r="B8" s="55"/>
      <c r="C8" s="56"/>
      <c r="D8" s="57"/>
      <c r="E8" s="57"/>
      <c r="F8" s="58"/>
      <c r="G8" s="58"/>
    </row>
    <row r="9" spans="1:7" s="54" customFormat="1" ht="24" customHeight="1" x14ac:dyDescent="0.25">
      <c r="A9" s="55"/>
      <c r="B9" s="55"/>
      <c r="C9" s="56"/>
      <c r="D9" s="57"/>
      <c r="E9" s="57"/>
      <c r="F9" s="58"/>
      <c r="G9" s="58"/>
    </row>
    <row r="10" spans="1:7" s="54" customFormat="1" ht="24" customHeight="1" x14ac:dyDescent="0.25">
      <c r="A10" s="55"/>
      <c r="B10" s="55"/>
      <c r="C10" s="56"/>
      <c r="D10" s="57"/>
      <c r="E10" s="57"/>
      <c r="F10" s="58"/>
      <c r="G10" s="58"/>
    </row>
    <row r="11" spans="1:7" s="54" customFormat="1" ht="24" customHeight="1" x14ac:dyDescent="0.25">
      <c r="A11" s="55"/>
      <c r="B11" s="55"/>
      <c r="C11" s="56"/>
      <c r="D11" s="57"/>
      <c r="E11" s="57"/>
      <c r="F11" s="58"/>
      <c r="G11" s="58"/>
    </row>
    <row r="12" spans="1:7" s="54" customFormat="1" ht="24" customHeight="1" x14ac:dyDescent="0.25">
      <c r="A12" s="55"/>
      <c r="B12" s="55"/>
      <c r="C12" s="56"/>
      <c r="D12" s="57"/>
      <c r="E12" s="57"/>
      <c r="F12" s="58"/>
      <c r="G12" s="58"/>
    </row>
    <row r="13" spans="1:7" s="54" customFormat="1" ht="24" customHeight="1" x14ac:dyDescent="0.25">
      <c r="A13" s="55"/>
      <c r="B13" s="55"/>
      <c r="C13" s="56"/>
      <c r="D13" s="57"/>
      <c r="E13" s="57"/>
      <c r="F13" s="58"/>
      <c r="G13" s="58"/>
    </row>
    <row r="14" spans="1:7" s="54" customFormat="1" ht="24" customHeight="1" x14ac:dyDescent="0.25">
      <c r="A14" s="55"/>
      <c r="B14" s="55"/>
      <c r="C14" s="56"/>
      <c r="D14" s="57"/>
      <c r="E14" s="57"/>
      <c r="F14" s="58"/>
      <c r="G14" s="58"/>
    </row>
    <row r="15" spans="1:7" s="54" customFormat="1" ht="24" customHeight="1" x14ac:dyDescent="0.25">
      <c r="A15" s="55"/>
      <c r="B15" s="55"/>
      <c r="C15" s="56"/>
      <c r="D15" s="57"/>
      <c r="E15" s="57"/>
      <c r="F15" s="58"/>
      <c r="G15" s="58"/>
    </row>
    <row r="16" spans="1:7" s="54" customFormat="1" ht="24" customHeight="1" x14ac:dyDescent="0.25">
      <c r="A16" s="55"/>
      <c r="B16" s="55"/>
      <c r="C16" s="56"/>
      <c r="D16" s="57"/>
      <c r="E16" s="57"/>
      <c r="F16" s="58"/>
      <c r="G16" s="58"/>
    </row>
    <row r="17" spans="1:7" s="54" customFormat="1" ht="24" customHeight="1" x14ac:dyDescent="0.25">
      <c r="A17" s="55"/>
      <c r="B17" s="55"/>
      <c r="C17" s="56"/>
      <c r="D17" s="57"/>
      <c r="E17" s="57"/>
      <c r="F17" s="58"/>
      <c r="G17" s="58"/>
    </row>
    <row r="18" spans="1:7" s="54" customFormat="1" ht="24" customHeight="1" x14ac:dyDescent="0.25">
      <c r="A18" s="55"/>
      <c r="B18" s="55"/>
      <c r="C18" s="56"/>
      <c r="D18" s="57"/>
      <c r="E18" s="57"/>
      <c r="F18" s="58"/>
      <c r="G18" s="58"/>
    </row>
    <row r="19" spans="1:7" s="54" customFormat="1" ht="24" customHeight="1" x14ac:dyDescent="0.25">
      <c r="A19" s="55"/>
      <c r="B19" s="55"/>
      <c r="C19" s="56"/>
      <c r="D19" s="57"/>
      <c r="E19" s="57"/>
      <c r="F19" s="58"/>
      <c r="G19" s="58"/>
    </row>
    <row r="20" spans="1:7" s="54" customFormat="1" ht="24" customHeight="1" x14ac:dyDescent="0.25">
      <c r="A20" s="55"/>
      <c r="B20" s="55"/>
      <c r="C20" s="56"/>
      <c r="D20" s="57"/>
      <c r="E20" s="57"/>
      <c r="F20" s="58"/>
      <c r="G20" s="58"/>
    </row>
    <row r="21" spans="1:7" s="54" customFormat="1" ht="24" customHeight="1" x14ac:dyDescent="0.25">
      <c r="A21" s="55"/>
      <c r="B21" s="55"/>
      <c r="C21" s="56"/>
      <c r="D21" s="57"/>
      <c r="E21" s="57"/>
      <c r="F21" s="58"/>
      <c r="G21" s="58"/>
    </row>
    <row r="22" spans="1:7" s="54" customFormat="1" ht="24" customHeight="1" x14ac:dyDescent="0.25">
      <c r="A22" s="55"/>
      <c r="B22" s="55"/>
      <c r="C22" s="56"/>
      <c r="D22" s="57"/>
      <c r="E22" s="57"/>
      <c r="F22" s="58"/>
      <c r="G22" s="58"/>
    </row>
    <row r="23" spans="1:7" s="54" customFormat="1" ht="24" customHeight="1" x14ac:dyDescent="0.25">
      <c r="A23" s="55"/>
      <c r="B23" s="55"/>
      <c r="C23" s="56"/>
      <c r="D23" s="57"/>
      <c r="E23" s="57"/>
      <c r="F23" s="58"/>
      <c r="G23" s="58"/>
    </row>
    <row r="24" spans="1:7" s="54" customFormat="1" ht="24" customHeight="1" x14ac:dyDescent="0.25">
      <c r="A24" s="55"/>
      <c r="B24" s="55"/>
      <c r="C24" s="56"/>
      <c r="D24" s="57"/>
      <c r="E24" s="57"/>
      <c r="F24" s="58"/>
      <c r="G24" s="58"/>
    </row>
    <row r="25" spans="1:7" s="54" customFormat="1" ht="24" customHeight="1" x14ac:dyDescent="0.25">
      <c r="A25" s="55"/>
      <c r="B25" s="55"/>
      <c r="C25" s="56"/>
      <c r="D25" s="57"/>
      <c r="E25" s="57"/>
      <c r="F25" s="58"/>
      <c r="G25" s="58"/>
    </row>
    <row r="26" spans="1:7" s="54" customFormat="1" ht="24" customHeight="1" x14ac:dyDescent="0.25">
      <c r="A26" s="55"/>
      <c r="B26" s="55"/>
      <c r="C26" s="56"/>
      <c r="D26" s="57"/>
      <c r="E26" s="57"/>
      <c r="F26" s="58"/>
      <c r="G26" s="58"/>
    </row>
    <row r="27" spans="1:7" s="54" customFormat="1" ht="24" customHeight="1" x14ac:dyDescent="0.25">
      <c r="A27" s="55"/>
      <c r="B27" s="55"/>
      <c r="C27" s="56"/>
      <c r="D27" s="57"/>
      <c r="E27" s="57"/>
      <c r="F27" s="58"/>
      <c r="G27" s="58"/>
    </row>
    <row r="28" spans="1:7" s="54" customFormat="1" ht="24" customHeight="1" x14ac:dyDescent="0.25">
      <c r="A28" s="55"/>
      <c r="B28" s="55"/>
      <c r="C28" s="56"/>
      <c r="D28" s="57"/>
      <c r="E28" s="57"/>
      <c r="F28" s="58"/>
      <c r="G28" s="58"/>
    </row>
    <row r="29" spans="1:7" s="54" customFormat="1" ht="24" customHeight="1" x14ac:dyDescent="0.25">
      <c r="A29" s="55"/>
      <c r="B29" s="55"/>
      <c r="C29" s="56"/>
      <c r="D29" s="57"/>
      <c r="E29" s="57"/>
      <c r="F29" s="58"/>
      <c r="G29" s="58"/>
    </row>
    <row r="30" spans="1:7" s="54" customFormat="1" ht="24" customHeight="1" x14ac:dyDescent="0.25">
      <c r="A30" s="55"/>
      <c r="B30" s="55"/>
      <c r="C30" s="56"/>
      <c r="D30" s="57"/>
      <c r="E30" s="57"/>
      <c r="F30" s="58"/>
      <c r="G30" s="58"/>
    </row>
    <row r="31" spans="1:7" s="54" customFormat="1" ht="24" customHeight="1" x14ac:dyDescent="0.25">
      <c r="A31" s="55"/>
      <c r="B31" s="55"/>
      <c r="C31" s="56"/>
      <c r="D31" s="57"/>
      <c r="E31" s="57"/>
      <c r="F31" s="58"/>
      <c r="G31" s="58"/>
    </row>
    <row r="32" spans="1:7" s="54" customFormat="1" ht="24" customHeight="1" x14ac:dyDescent="0.25">
      <c r="A32" s="55"/>
      <c r="B32" s="55"/>
      <c r="C32" s="56"/>
      <c r="D32" s="57"/>
      <c r="E32" s="57"/>
      <c r="F32" s="58"/>
      <c r="G32" s="58"/>
    </row>
    <row r="33" spans="1:7" s="54" customFormat="1" ht="24" customHeight="1" x14ac:dyDescent="0.25">
      <c r="A33" s="55"/>
      <c r="B33" s="55"/>
      <c r="C33" s="56"/>
      <c r="D33" s="57"/>
      <c r="E33" s="57"/>
      <c r="F33" s="58"/>
      <c r="G33" s="58"/>
    </row>
    <row r="34" spans="1:7" s="54" customFormat="1" ht="24" customHeight="1" x14ac:dyDescent="0.25">
      <c r="A34" s="55"/>
      <c r="B34" s="55"/>
      <c r="C34" s="56"/>
      <c r="D34" s="57"/>
      <c r="E34" s="57"/>
      <c r="F34" s="58"/>
      <c r="G34" s="58"/>
    </row>
    <row r="35" spans="1:7" s="54" customFormat="1" ht="24" customHeight="1" x14ac:dyDescent="0.25">
      <c r="A35" s="55"/>
      <c r="B35" s="55"/>
      <c r="C35" s="56"/>
      <c r="D35" s="57"/>
      <c r="E35" s="57"/>
      <c r="F35" s="58"/>
      <c r="G35" s="58"/>
    </row>
    <row r="36" spans="1:7" s="54" customFormat="1" ht="24" customHeight="1" x14ac:dyDescent="0.25">
      <c r="A36" s="55"/>
      <c r="B36" s="55"/>
      <c r="C36" s="56"/>
      <c r="D36" s="57"/>
      <c r="E36" s="57"/>
      <c r="F36" s="58"/>
      <c r="G36" s="58"/>
    </row>
    <row r="37" spans="1:7" s="54" customFormat="1" ht="24" customHeight="1" x14ac:dyDescent="0.25">
      <c r="A37" s="55"/>
      <c r="B37" s="55"/>
      <c r="C37" s="56"/>
      <c r="D37" s="57"/>
      <c r="E37" s="57"/>
      <c r="F37" s="58"/>
      <c r="G37" s="58"/>
    </row>
    <row r="38" spans="1:7" s="54" customFormat="1" ht="24" customHeight="1" x14ac:dyDescent="0.25">
      <c r="A38" s="55"/>
      <c r="B38" s="55"/>
      <c r="C38" s="56"/>
      <c r="D38" s="57"/>
      <c r="E38" s="57"/>
      <c r="F38" s="58"/>
      <c r="G38" s="58"/>
    </row>
    <row r="39" spans="1:7" s="54" customFormat="1" ht="24" customHeight="1" x14ac:dyDescent="0.25">
      <c r="A39" s="55"/>
      <c r="B39" s="55"/>
      <c r="C39" s="56"/>
      <c r="D39" s="57"/>
      <c r="E39" s="57"/>
      <c r="F39" s="58"/>
      <c r="G39" s="58"/>
    </row>
    <row r="40" spans="1:7" s="54" customFormat="1" ht="24" customHeight="1" x14ac:dyDescent="0.25">
      <c r="A40" s="55"/>
      <c r="B40" s="55"/>
      <c r="C40" s="56"/>
      <c r="D40" s="57"/>
      <c r="E40" s="57"/>
      <c r="F40" s="58"/>
      <c r="G40" s="58"/>
    </row>
    <row r="41" spans="1:7" s="54" customFormat="1" ht="24" customHeight="1" x14ac:dyDescent="0.25">
      <c r="A41" s="55"/>
      <c r="B41" s="55"/>
      <c r="C41" s="56"/>
      <c r="D41" s="57"/>
      <c r="E41" s="57"/>
      <c r="F41" s="58"/>
      <c r="G41" s="58"/>
    </row>
    <row r="42" spans="1:7" s="54" customFormat="1" ht="24" customHeight="1" x14ac:dyDescent="0.25">
      <c r="A42" s="55"/>
      <c r="B42" s="55"/>
      <c r="C42" s="56"/>
      <c r="D42" s="57"/>
      <c r="E42" s="57"/>
      <c r="F42" s="58"/>
      <c r="G42" s="58"/>
    </row>
    <row r="43" spans="1:7" s="54" customFormat="1" ht="24" customHeight="1" x14ac:dyDescent="0.25">
      <c r="A43" s="55"/>
      <c r="B43" s="55"/>
      <c r="C43" s="56"/>
      <c r="D43" s="57"/>
      <c r="E43" s="57"/>
      <c r="F43" s="58"/>
      <c r="G43" s="58"/>
    </row>
    <row r="44" spans="1:7" s="54" customFormat="1" ht="24" customHeight="1" x14ac:dyDescent="0.25">
      <c r="A44" s="55"/>
      <c r="B44" s="55"/>
      <c r="C44" s="56"/>
      <c r="D44" s="57"/>
      <c r="E44" s="57"/>
      <c r="F44" s="58"/>
      <c r="G44" s="58"/>
    </row>
    <row r="45" spans="1:7" s="54" customFormat="1" ht="24" customHeight="1" x14ac:dyDescent="0.25">
      <c r="A45" s="55"/>
      <c r="B45" s="55"/>
      <c r="C45" s="56"/>
      <c r="D45" s="57"/>
      <c r="E45" s="57"/>
      <c r="F45" s="58"/>
      <c r="G45" s="58"/>
    </row>
    <row r="46" spans="1:7" s="54" customFormat="1" ht="24" customHeight="1" x14ac:dyDescent="0.25">
      <c r="A46" s="55"/>
      <c r="B46" s="55"/>
      <c r="C46" s="56"/>
      <c r="D46" s="57"/>
      <c r="E46" s="57"/>
      <c r="F46" s="58"/>
      <c r="G46" s="58"/>
    </row>
    <row r="47" spans="1:7" s="54" customFormat="1" ht="24" customHeight="1" x14ac:dyDescent="0.25">
      <c r="A47" s="55"/>
      <c r="B47" s="55"/>
      <c r="C47" s="56"/>
      <c r="D47" s="57"/>
      <c r="E47" s="57"/>
      <c r="F47" s="58"/>
      <c r="G47" s="58"/>
    </row>
    <row r="48" spans="1:7" s="54" customFormat="1" ht="24" customHeight="1" x14ac:dyDescent="0.25">
      <c r="A48" s="55"/>
      <c r="B48" s="55"/>
      <c r="C48" s="56"/>
      <c r="D48" s="57"/>
      <c r="E48" s="57"/>
      <c r="F48" s="58"/>
      <c r="G48" s="58"/>
    </row>
    <row r="49" spans="1:7" s="54" customFormat="1" ht="24" customHeight="1" x14ac:dyDescent="0.25">
      <c r="A49" s="55"/>
      <c r="B49" s="55"/>
      <c r="C49" s="56"/>
      <c r="D49" s="57"/>
      <c r="E49" s="57"/>
      <c r="F49" s="58"/>
      <c r="G49" s="58"/>
    </row>
    <row r="50" spans="1:7" s="54" customFormat="1" ht="24" customHeight="1" x14ac:dyDescent="0.25">
      <c r="A50" s="55"/>
      <c r="B50" s="55"/>
      <c r="C50" s="56"/>
      <c r="D50" s="57"/>
      <c r="E50" s="57"/>
      <c r="F50" s="58"/>
      <c r="G50" s="58"/>
    </row>
    <row r="51" spans="1:7" s="54" customFormat="1" ht="24" customHeight="1" x14ac:dyDescent="0.25">
      <c r="A51" s="55"/>
      <c r="B51" s="55"/>
      <c r="C51" s="56"/>
      <c r="D51" s="57"/>
      <c r="E51" s="57"/>
      <c r="F51" s="58"/>
      <c r="G51" s="58"/>
    </row>
    <row r="52" spans="1:7" s="54" customFormat="1" ht="24" customHeight="1" x14ac:dyDescent="0.25">
      <c r="A52" s="55"/>
      <c r="B52" s="55"/>
      <c r="C52" s="56"/>
      <c r="D52" s="57"/>
      <c r="E52" s="57"/>
      <c r="F52" s="58"/>
      <c r="G52" s="58"/>
    </row>
    <row r="53" spans="1:7" s="54" customFormat="1" ht="24" customHeight="1" x14ac:dyDescent="0.25">
      <c r="A53" s="55"/>
      <c r="B53" s="55"/>
      <c r="C53" s="56"/>
      <c r="D53" s="57"/>
      <c r="E53" s="57"/>
      <c r="F53" s="58"/>
      <c r="G53" s="58"/>
    </row>
    <row r="54" spans="1:7" s="54" customFormat="1" ht="24" customHeight="1" x14ac:dyDescent="0.25">
      <c r="A54" s="55"/>
      <c r="B54" s="55"/>
      <c r="C54" s="56"/>
      <c r="D54" s="57"/>
      <c r="E54" s="57"/>
      <c r="F54" s="58"/>
      <c r="G54" s="58"/>
    </row>
    <row r="55" spans="1:7" s="54" customFormat="1" ht="24" customHeight="1" x14ac:dyDescent="0.25">
      <c r="A55" s="55"/>
      <c r="B55" s="55"/>
      <c r="C55" s="56"/>
      <c r="D55" s="57"/>
      <c r="E55" s="57"/>
      <c r="F55" s="58"/>
      <c r="G55" s="58"/>
    </row>
    <row r="56" spans="1:7" s="54" customFormat="1" ht="24" customHeight="1" x14ac:dyDescent="0.25">
      <c r="A56" s="55"/>
      <c r="B56" s="55"/>
      <c r="C56" s="56"/>
      <c r="D56" s="57"/>
      <c r="E56" s="57"/>
      <c r="F56" s="58"/>
      <c r="G56" s="58"/>
    </row>
    <row r="57" spans="1:7" s="54" customFormat="1" ht="24" customHeight="1" x14ac:dyDescent="0.25">
      <c r="A57" s="55"/>
      <c r="B57" s="55"/>
      <c r="C57" s="56"/>
      <c r="D57" s="57"/>
      <c r="E57" s="57"/>
      <c r="F57" s="58"/>
      <c r="G57" s="58"/>
    </row>
    <row r="58" spans="1:7" s="54" customFormat="1" ht="24" customHeight="1" x14ac:dyDescent="0.25">
      <c r="A58" s="55"/>
      <c r="B58" s="55"/>
      <c r="C58" s="56"/>
      <c r="D58" s="57"/>
      <c r="E58" s="57"/>
      <c r="F58" s="58"/>
      <c r="G58" s="58"/>
    </row>
    <row r="59" spans="1:7" s="54" customFormat="1" ht="24" customHeight="1" x14ac:dyDescent="0.25">
      <c r="A59" s="55"/>
      <c r="B59" s="55"/>
      <c r="C59" s="56"/>
      <c r="D59" s="57"/>
      <c r="E59" s="57"/>
      <c r="F59" s="58"/>
      <c r="G59" s="58"/>
    </row>
    <row r="60" spans="1:7" s="54" customFormat="1" ht="24" customHeight="1" x14ac:dyDescent="0.25">
      <c r="A60" s="55"/>
      <c r="B60" s="55"/>
      <c r="C60" s="56"/>
      <c r="D60" s="57"/>
      <c r="E60" s="57"/>
      <c r="F60" s="58"/>
      <c r="G60" s="58"/>
    </row>
    <row r="61" spans="1:7" s="54" customFormat="1" ht="24" customHeight="1" x14ac:dyDescent="0.25">
      <c r="A61" s="55"/>
      <c r="B61" s="55"/>
      <c r="C61" s="56"/>
      <c r="D61" s="57"/>
      <c r="E61" s="57"/>
      <c r="F61" s="58"/>
      <c r="G61" s="58"/>
    </row>
    <row r="62" spans="1:7" s="54" customFormat="1" ht="24" customHeight="1" x14ac:dyDescent="0.25">
      <c r="A62" s="55"/>
      <c r="B62" s="55"/>
      <c r="C62" s="56"/>
      <c r="D62" s="57"/>
      <c r="E62" s="57"/>
      <c r="F62" s="58"/>
      <c r="G62" s="58"/>
    </row>
    <row r="63" spans="1:7" s="54" customFormat="1" ht="24" customHeight="1" x14ac:dyDescent="0.25">
      <c r="A63" s="55"/>
      <c r="B63" s="55"/>
      <c r="C63" s="56"/>
      <c r="D63" s="57"/>
      <c r="E63" s="57"/>
      <c r="F63" s="58"/>
      <c r="G63" s="58"/>
    </row>
    <row r="64" spans="1:7" s="54" customFormat="1" ht="24" customHeight="1" x14ac:dyDescent="0.25">
      <c r="A64" s="55"/>
      <c r="B64" s="55"/>
      <c r="C64" s="56"/>
      <c r="D64" s="57"/>
      <c r="E64" s="57"/>
      <c r="F64" s="58"/>
      <c r="G64" s="58"/>
    </row>
    <row r="65" spans="1:7" s="54" customFormat="1" ht="24" customHeight="1" x14ac:dyDescent="0.25">
      <c r="A65" s="55"/>
      <c r="B65" s="55"/>
      <c r="C65" s="56"/>
      <c r="D65" s="57"/>
      <c r="E65" s="57"/>
      <c r="F65" s="58"/>
      <c r="G65" s="58"/>
    </row>
    <row r="66" spans="1:7" s="54" customFormat="1" ht="24" customHeight="1" x14ac:dyDescent="0.25">
      <c r="A66" s="55"/>
      <c r="B66" s="55"/>
      <c r="C66" s="56"/>
      <c r="D66" s="57"/>
      <c r="E66" s="57"/>
      <c r="F66" s="58"/>
      <c r="G66" s="58"/>
    </row>
    <row r="67" spans="1:7" s="54" customFormat="1" ht="24" customHeight="1" x14ac:dyDescent="0.25">
      <c r="A67" s="55"/>
      <c r="B67" s="55"/>
      <c r="C67" s="56"/>
      <c r="D67" s="57"/>
      <c r="E67" s="57"/>
      <c r="F67" s="58"/>
      <c r="G67" s="58"/>
    </row>
    <row r="68" spans="1:7" s="54" customFormat="1" ht="24" customHeight="1" x14ac:dyDescent="0.25">
      <c r="A68" s="55"/>
      <c r="B68" s="55"/>
      <c r="C68" s="56"/>
      <c r="D68" s="57"/>
      <c r="E68" s="57"/>
      <c r="F68" s="58"/>
      <c r="G68" s="58"/>
    </row>
    <row r="69" spans="1:7" s="54" customFormat="1" ht="24" customHeight="1" x14ac:dyDescent="0.25">
      <c r="A69" s="55"/>
      <c r="B69" s="55"/>
      <c r="C69" s="56"/>
      <c r="D69" s="57"/>
      <c r="E69" s="57"/>
      <c r="F69" s="58"/>
      <c r="G69" s="58"/>
    </row>
    <row r="70" spans="1:7" s="54" customFormat="1" ht="24" customHeight="1" x14ac:dyDescent="0.25">
      <c r="A70" s="55"/>
      <c r="B70" s="55"/>
      <c r="C70" s="56"/>
      <c r="D70" s="57"/>
      <c r="E70" s="57"/>
      <c r="F70" s="58"/>
      <c r="G70" s="58"/>
    </row>
    <row r="71" spans="1:7" s="54" customFormat="1" ht="24" customHeight="1" x14ac:dyDescent="0.25">
      <c r="A71" s="55"/>
      <c r="B71" s="55"/>
      <c r="C71" s="56"/>
      <c r="D71" s="57"/>
      <c r="E71" s="57"/>
      <c r="F71" s="58"/>
      <c r="G71" s="58"/>
    </row>
    <row r="72" spans="1:7" s="54" customFormat="1" ht="24" customHeight="1" x14ac:dyDescent="0.25">
      <c r="A72" s="55"/>
      <c r="B72" s="55"/>
      <c r="C72" s="56"/>
      <c r="D72" s="57"/>
      <c r="E72" s="57"/>
      <c r="F72" s="58"/>
      <c r="G72" s="58"/>
    </row>
    <row r="73" spans="1:7" s="54" customFormat="1" ht="24" customHeight="1" x14ac:dyDescent="0.25">
      <c r="A73" s="55"/>
      <c r="B73" s="55"/>
      <c r="C73" s="56"/>
      <c r="D73" s="57"/>
      <c r="E73" s="57"/>
      <c r="F73" s="58"/>
      <c r="G73" s="58"/>
    </row>
    <row r="74" spans="1:7" s="54" customFormat="1" ht="24" customHeight="1" x14ac:dyDescent="0.25">
      <c r="A74" s="55"/>
      <c r="B74" s="55"/>
      <c r="C74" s="56"/>
      <c r="D74" s="57"/>
      <c r="E74" s="57"/>
      <c r="F74" s="58"/>
      <c r="G74" s="58"/>
    </row>
    <row r="75" spans="1:7" s="54" customFormat="1" ht="24" customHeight="1" x14ac:dyDescent="0.25">
      <c r="A75" s="55"/>
      <c r="B75" s="55"/>
      <c r="C75" s="56"/>
      <c r="D75" s="57"/>
      <c r="E75" s="57"/>
      <c r="F75" s="58"/>
      <c r="G75" s="58"/>
    </row>
    <row r="76" spans="1:7" s="54" customFormat="1" ht="24" customHeight="1" x14ac:dyDescent="0.25">
      <c r="A76" s="55"/>
      <c r="B76" s="55"/>
      <c r="C76" s="56"/>
      <c r="D76" s="57"/>
      <c r="E76" s="57"/>
      <c r="F76" s="58"/>
      <c r="G76" s="58"/>
    </row>
    <row r="77" spans="1:7" s="54" customFormat="1" ht="24" customHeight="1" x14ac:dyDescent="0.25">
      <c r="A77" s="55"/>
      <c r="B77" s="55"/>
      <c r="C77" s="56"/>
      <c r="D77" s="57"/>
      <c r="E77" s="57"/>
      <c r="F77" s="58"/>
      <c r="G77" s="58"/>
    </row>
    <row r="78" spans="1:7" s="54" customFormat="1" ht="24" customHeight="1" x14ac:dyDescent="0.25">
      <c r="A78" s="55"/>
      <c r="B78" s="55"/>
      <c r="C78" s="56"/>
      <c r="D78" s="57"/>
      <c r="E78" s="57"/>
      <c r="F78" s="58"/>
      <c r="G78" s="58"/>
    </row>
    <row r="79" spans="1:7" s="54" customFormat="1" ht="24" customHeight="1" x14ac:dyDescent="0.25">
      <c r="A79" s="55"/>
      <c r="B79" s="55"/>
      <c r="C79" s="56"/>
      <c r="D79" s="57"/>
      <c r="E79" s="57"/>
      <c r="F79" s="58"/>
      <c r="G79" s="58"/>
    </row>
    <row r="80" spans="1:7" s="54" customFormat="1" ht="24" customHeight="1" x14ac:dyDescent="0.25">
      <c r="A80" s="55"/>
      <c r="B80" s="55"/>
      <c r="C80" s="56"/>
      <c r="D80" s="57"/>
      <c r="E80" s="57"/>
      <c r="F80" s="58"/>
      <c r="G80" s="58"/>
    </row>
    <row r="81" spans="1:7" s="54" customFormat="1" ht="24" customHeight="1" x14ac:dyDescent="0.25">
      <c r="A81" s="55"/>
      <c r="B81" s="55"/>
      <c r="C81" s="56"/>
      <c r="D81" s="57"/>
      <c r="E81" s="57"/>
      <c r="F81" s="58"/>
      <c r="G81" s="58"/>
    </row>
    <row r="82" spans="1:7" s="54" customFormat="1" ht="24" customHeight="1" x14ac:dyDescent="0.25">
      <c r="A82" s="55"/>
      <c r="B82" s="55"/>
      <c r="C82" s="56"/>
      <c r="D82" s="57"/>
      <c r="E82" s="57"/>
      <c r="F82" s="58"/>
      <c r="G82" s="58"/>
    </row>
    <row r="83" spans="1:7" s="54" customFormat="1" ht="24" customHeight="1" x14ac:dyDescent="0.25">
      <c r="A83" s="55"/>
      <c r="B83" s="55"/>
      <c r="C83" s="56"/>
      <c r="D83" s="57"/>
      <c r="E83" s="57"/>
      <c r="F83" s="58"/>
      <c r="G83" s="58"/>
    </row>
    <row r="84" spans="1:7" s="54" customFormat="1" ht="24" customHeight="1" x14ac:dyDescent="0.25">
      <c r="A84" s="55"/>
      <c r="B84" s="55"/>
      <c r="C84" s="56"/>
      <c r="D84" s="57"/>
      <c r="E84" s="57"/>
      <c r="F84" s="58"/>
      <c r="G84" s="58"/>
    </row>
    <row r="85" spans="1:7" s="54" customFormat="1" ht="24" customHeight="1" x14ac:dyDescent="0.25">
      <c r="A85" s="55"/>
      <c r="B85" s="55"/>
      <c r="C85" s="56"/>
      <c r="D85" s="57"/>
      <c r="E85" s="57"/>
      <c r="F85" s="58"/>
      <c r="G85" s="58"/>
    </row>
    <row r="86" spans="1:7" s="54" customFormat="1" ht="24" customHeight="1" x14ac:dyDescent="0.25">
      <c r="A86" s="55"/>
      <c r="B86" s="55"/>
      <c r="C86" s="56"/>
      <c r="D86" s="57"/>
      <c r="E86" s="57"/>
      <c r="F86" s="58"/>
      <c r="G86" s="58"/>
    </row>
    <row r="87" spans="1:7" s="54" customFormat="1" ht="24" customHeight="1" x14ac:dyDescent="0.25">
      <c r="A87" s="55"/>
      <c r="B87" s="55"/>
      <c r="C87" s="56"/>
      <c r="D87" s="57"/>
      <c r="E87" s="57"/>
      <c r="F87" s="58"/>
      <c r="G87" s="58"/>
    </row>
    <row r="88" spans="1:7" s="54" customFormat="1" ht="24" customHeight="1" x14ac:dyDescent="0.25">
      <c r="A88" s="55"/>
      <c r="B88" s="55"/>
      <c r="C88" s="56"/>
      <c r="D88" s="57"/>
      <c r="E88" s="57"/>
      <c r="F88" s="58"/>
      <c r="G88" s="58"/>
    </row>
    <row r="89" spans="1:7" s="54" customFormat="1" ht="24" customHeight="1" x14ac:dyDescent="0.25">
      <c r="A89" s="55"/>
      <c r="B89" s="55"/>
      <c r="C89" s="56"/>
      <c r="D89" s="57"/>
      <c r="E89" s="57"/>
      <c r="F89" s="58"/>
      <c r="G89" s="58"/>
    </row>
    <row r="90" spans="1:7" s="54" customFormat="1" ht="24" customHeight="1" x14ac:dyDescent="0.25">
      <c r="A90" s="55"/>
      <c r="B90" s="55"/>
      <c r="C90" s="56"/>
      <c r="D90" s="57"/>
      <c r="E90" s="57"/>
      <c r="F90" s="58"/>
      <c r="G90" s="58"/>
    </row>
    <row r="91" spans="1:7" s="54" customFormat="1" ht="24" customHeight="1" x14ac:dyDescent="0.25">
      <c r="A91" s="55"/>
      <c r="B91" s="55"/>
      <c r="C91" s="56"/>
      <c r="D91" s="57"/>
      <c r="E91" s="57"/>
      <c r="F91" s="58"/>
      <c r="G91" s="58"/>
    </row>
    <row r="92" spans="1:7" s="54" customFormat="1" ht="24" customHeight="1" x14ac:dyDescent="0.25">
      <c r="A92" s="55"/>
      <c r="B92" s="55"/>
      <c r="C92" s="56"/>
      <c r="D92" s="57"/>
      <c r="E92" s="57"/>
      <c r="F92" s="58"/>
      <c r="G92" s="58"/>
    </row>
    <row r="93" spans="1:7" s="54" customFormat="1" ht="24" customHeight="1" x14ac:dyDescent="0.25">
      <c r="A93" s="55"/>
      <c r="B93" s="55"/>
      <c r="C93" s="56"/>
      <c r="D93" s="57"/>
      <c r="E93" s="57"/>
      <c r="F93" s="58"/>
      <c r="G93" s="58"/>
    </row>
    <row r="94" spans="1:7" s="54" customFormat="1" ht="24" customHeight="1" x14ac:dyDescent="0.25">
      <c r="A94" s="55"/>
      <c r="B94" s="55"/>
      <c r="C94" s="56"/>
      <c r="D94" s="57"/>
      <c r="E94" s="57"/>
      <c r="F94" s="58"/>
      <c r="G94" s="58"/>
    </row>
    <row r="95" spans="1:7" s="54" customFormat="1" ht="24" customHeight="1" x14ac:dyDescent="0.25">
      <c r="A95" s="55"/>
      <c r="B95" s="55"/>
      <c r="C95" s="56"/>
      <c r="D95" s="57"/>
      <c r="E95" s="57"/>
      <c r="F95" s="58"/>
      <c r="G95" s="58"/>
    </row>
    <row r="96" spans="1:7" s="54" customFormat="1" ht="24" customHeight="1" x14ac:dyDescent="0.25">
      <c r="A96" s="55"/>
      <c r="B96" s="55"/>
      <c r="C96" s="56"/>
      <c r="D96" s="57"/>
      <c r="E96" s="57"/>
      <c r="F96" s="58"/>
      <c r="G96" s="58"/>
    </row>
    <row r="97" spans="1:7" s="54" customFormat="1" ht="24" customHeight="1" x14ac:dyDescent="0.25">
      <c r="A97" s="55"/>
      <c r="B97" s="55"/>
      <c r="C97" s="56"/>
      <c r="D97" s="57"/>
      <c r="E97" s="57"/>
      <c r="F97" s="58"/>
      <c r="G97" s="58"/>
    </row>
    <row r="98" spans="1:7" s="54" customFormat="1" ht="24" customHeight="1" x14ac:dyDescent="0.25">
      <c r="A98" s="55"/>
      <c r="B98" s="55"/>
      <c r="C98" s="56"/>
      <c r="D98" s="57"/>
      <c r="E98" s="57"/>
      <c r="F98" s="58"/>
      <c r="G98" s="58"/>
    </row>
    <row r="99" spans="1:7" s="54" customFormat="1" ht="24" customHeight="1" x14ac:dyDescent="0.25">
      <c r="A99" s="55"/>
      <c r="B99" s="55"/>
      <c r="C99" s="56"/>
      <c r="D99" s="57"/>
      <c r="E99" s="57"/>
      <c r="F99" s="58"/>
      <c r="G99" s="58"/>
    </row>
    <row r="100" spans="1:7" s="54" customFormat="1" ht="24" customHeight="1" x14ac:dyDescent="0.25">
      <c r="A100" s="55"/>
      <c r="B100" s="55"/>
      <c r="C100" s="56"/>
      <c r="D100" s="57"/>
      <c r="E100" s="57"/>
      <c r="F100" s="58"/>
      <c r="G100" s="58"/>
    </row>
  </sheetData>
  <sheetProtection insertRows="0" deleteRows="0" selectLockedCells="1" sort="0" autoFilter="0" pivotTables="0"/>
  <autoFilter ref="A3:G29" xr:uid="{00000000-0009-0000-0000-000001000000}"/>
  <mergeCells count="6">
    <mergeCell ref="A1:A3"/>
    <mergeCell ref="G1:G2"/>
    <mergeCell ref="E1:E3"/>
    <mergeCell ref="D1:D3"/>
    <mergeCell ref="C1:C3"/>
    <mergeCell ref="B1:B3"/>
  </mergeCells>
  <dataValidations count="4">
    <dataValidation type="whole" allowBlank="1" showInputMessage="1" showErrorMessage="1" sqref="F4:F65536 F1" xr:uid="{00000000-0002-0000-0100-000000000000}">
      <formula1>1</formula1>
      <formula2>999</formula2>
    </dataValidation>
    <dataValidation type="date" allowBlank="1" showInputMessage="1" showErrorMessage="1" sqref="A4:B100" xr:uid="{00000000-0002-0000-0100-000001000000}">
      <formula1>42736</formula1>
      <formula2>55153</formula2>
    </dataValidation>
    <dataValidation type="list" allowBlank="1" showInputMessage="1" showErrorMessage="1" sqref="D4:D100" xr:uid="{00000000-0002-0000-0100-000002000000}">
      <formula1>"Secrét. / Elaboration docs ,Comptabilité,Gestion RH ,Informatique: programm./saisie données ,Organisation-animation manifs/salons ,Organisation/animation réunion ,Participation réunion ,Participation manifestations/salons ,Repérage/Sillonnage VVV"</formula1>
    </dataValidation>
    <dataValidation type="list" allowBlank="1" showInputMessage="1" showErrorMessage="1" sqref="E4:E100" xr:uid="{00000000-0002-0000-0100-000003000000}">
      <formula1>"Animation du réseau des délégués ,Développement des VVV ,Fonctionnement de l'association ,Labellisation ,Mise à jour cartographie VVV ,Mobilité inclusive ,Promotion/Communication AF3V et VVV,Recherche de financement/partenariats/subv.,Rénovation du site"</formula1>
    </dataValidation>
  </dataValidations>
  <pageMargins left="0.17" right="0.17" top="0.74803149606299213" bottom="0.74803149606299213" header="0.51181102362204722" footer="0.51181102362204722"/>
  <pageSetup paperSize="9" scale="74" firstPageNumber="0" fitToHeight="0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2" sqref="B2:B10"/>
    </sheetView>
  </sheetViews>
  <sheetFormatPr baseColWidth="10" defaultColWidth="9.140625" defaultRowHeight="15" x14ac:dyDescent="0.25"/>
  <cols>
    <col min="1" max="1" width="58.28515625" bestFit="1" customWidth="1"/>
    <col min="2" max="2" width="48.28515625" bestFit="1" customWidth="1"/>
    <col min="3" max="256" width="11.42578125" customWidth="1"/>
  </cols>
  <sheetData>
    <row r="1" spans="1:2" x14ac:dyDescent="0.25">
      <c r="A1" s="8" t="s">
        <v>49</v>
      </c>
      <c r="B1" s="8" t="s">
        <v>50</v>
      </c>
    </row>
    <row r="2" spans="1:2" x14ac:dyDescent="0.25">
      <c r="A2" t="s">
        <v>51</v>
      </c>
      <c r="B2" t="s">
        <v>52</v>
      </c>
    </row>
    <row r="3" spans="1:2" x14ac:dyDescent="0.25">
      <c r="A3" t="s">
        <v>53</v>
      </c>
      <c r="B3" t="s">
        <v>54</v>
      </c>
    </row>
    <row r="4" spans="1:2" x14ac:dyDescent="0.25">
      <c r="A4" t="s">
        <v>55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t="s">
        <v>64</v>
      </c>
    </row>
    <row r="9" spans="1:2" x14ac:dyDescent="0.25">
      <c r="A9" t="s">
        <v>65</v>
      </c>
      <c r="B9" t="s">
        <v>66</v>
      </c>
    </row>
    <row r="10" spans="1:2" x14ac:dyDescent="0.25">
      <c r="B10" t="s">
        <v>67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346527-2382-4c89-ab95-7b4c92bc5ac6">
      <Terms xmlns="http://schemas.microsoft.com/office/infopath/2007/PartnerControls"/>
    </lcf76f155ced4ddcb4097134ff3c332f>
    <TaxCatchAll xmlns="28134e41-cfb0-4f57-8257-7633c8a2a32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C94D9F3E2E264BB54BBE8B1DD10AC8" ma:contentTypeVersion="16" ma:contentTypeDescription="Crée un document." ma:contentTypeScope="" ma:versionID="b145fef0f220c08bbc30b4c9ef4c4ed3">
  <xsd:schema xmlns:xsd="http://www.w3.org/2001/XMLSchema" xmlns:xs="http://www.w3.org/2001/XMLSchema" xmlns:p="http://schemas.microsoft.com/office/2006/metadata/properties" xmlns:ns2="28134e41-cfb0-4f57-8257-7633c8a2a324" xmlns:ns3="92346527-2382-4c89-ab95-7b4c92bc5ac6" targetNamespace="http://schemas.microsoft.com/office/2006/metadata/properties" ma:root="true" ma:fieldsID="b0214b9b3db922951763dbc9e329e7e8" ns2:_="" ns3:_="">
    <xsd:import namespace="28134e41-cfb0-4f57-8257-7633c8a2a324"/>
    <xsd:import namespace="92346527-2382-4c89-ab95-7b4c92bc5ac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34e41-cfb0-4f57-8257-7633c8a2a32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4cc3819-23a1-445e-8dbc-c362dfc7ee20}" ma:internalName="TaxCatchAll" ma:showField="CatchAllData" ma:web="28134e41-cfb0-4f57-8257-7633c8a2a3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346527-2382-4c89-ab95-7b4c92bc5a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88dc285c-b6ed-4b5a-893a-bde3e78a7b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270F44-1B79-4623-8B8D-B613A971F9A0}">
  <ds:schemaRefs>
    <ds:schemaRef ds:uri="http://purl.org/dc/dcmitype/"/>
    <ds:schemaRef ds:uri="28134e41-cfb0-4f57-8257-7633c8a2a324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92346527-2382-4c89-ab95-7b4c92bc5ac6"/>
  </ds:schemaRefs>
</ds:datastoreItem>
</file>

<file path=customXml/itemProps2.xml><?xml version="1.0" encoding="utf-8"?>
<ds:datastoreItem xmlns:ds="http://schemas.openxmlformats.org/officeDocument/2006/customXml" ds:itemID="{9A6F3DD9-D8F9-46AC-9AC7-9DF18CF1EC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134e41-cfb0-4f57-8257-7633c8a2a324"/>
    <ds:schemaRef ds:uri="92346527-2382-4c89-ab95-7b4c92bc5a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AF635D-E837-4C8B-B641-5771BEB88F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Frais</vt:lpstr>
      <vt:lpstr>Temps passé</vt:lpstr>
      <vt:lpstr>Listes</vt:lpstr>
      <vt:lpstr>Liste_Actions</vt:lpstr>
      <vt:lpstr>Liste_Activités</vt:lpstr>
      <vt:lpstr>Frais!Zone_d_impression</vt:lpstr>
      <vt:lpstr>'Temps passé'!Zone_d_impression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AF3V</dc:creator>
  <cp:keywords/>
  <dc:description/>
  <cp:lastModifiedBy>Sophie POUILLY (AF3V)</cp:lastModifiedBy>
  <cp:revision/>
  <cp:lastPrinted>2022-10-06T08:45:51Z</cp:lastPrinted>
  <dcterms:created xsi:type="dcterms:W3CDTF">2014-06-16T11:28:20Z</dcterms:created>
  <dcterms:modified xsi:type="dcterms:W3CDTF">2022-10-06T08:45:53Z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0x0101004BC94D9F3E2E264BB54BBE8B1DD10AC8</vt:lpwstr>
  </property>
  <property fmtid="{D5CDD505-2E9C-101B-9397-08002B2CF9AE}" pid="3" name="MediaServiceImageTags">
    <vt:lpwstr/>
  </property>
</Properties>
</file>